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Működési célú pénze.átadások" sheetId="1" r:id="rId1"/>
    <sheet name="2019.évi rendezvény támogatás" sheetId="2" r:id="rId2"/>
    <sheet name="Sport Egyesületek Támogatása" sheetId="3" r:id="rId3"/>
    <sheet name="2019.évi szabadidősport tám." sheetId="4" r:id="rId4"/>
    <sheet name="2019.évi székház-üz. tám." sheetId="5" r:id="rId5"/>
    <sheet name="2019. évi működési támogatás" sheetId="6" r:id="rId6"/>
    <sheet name="Közoktatási Intézmények tám." sheetId="7" r:id="rId7"/>
    <sheet name="Nyári táborok támogatása" sheetId="8" r:id="rId8"/>
    <sheet name="Helyi kiadványok támogatása" sheetId="9" r:id="rId9"/>
    <sheet name="NHT által támogatott rendezvény" sheetId="10" r:id="rId10"/>
    <sheet name="NHT által támogatott kiadványok" sheetId="11" r:id="rId11"/>
    <sheet name="Munka1" sheetId="12" r:id="rId12"/>
  </sheets>
  <definedNames/>
  <calcPr fullCalcOnLoad="1"/>
</workbook>
</file>

<file path=xl/sharedStrings.xml><?xml version="1.0" encoding="utf-8"?>
<sst xmlns="http://schemas.openxmlformats.org/spreadsheetml/2006/main" count="470" uniqueCount="346">
  <si>
    <t>48-as Olvasókör</t>
  </si>
  <si>
    <t>Közzétételi kötelezettség az államháztartásról szóló 1992. évi XXXVII.törvény 15/a §-a és az elektronikus információszabadságról szóló 2005. évi XC törvény III.3.</t>
  </si>
  <si>
    <t>Mikrotérségi Ügyeleti Társulás     / műk.c.tám.ért. kiadás/</t>
  </si>
  <si>
    <t>leiras</t>
  </si>
  <si>
    <t>kdatum</t>
  </si>
  <si>
    <t>összeg</t>
  </si>
  <si>
    <t>ÖSSZESEN:</t>
  </si>
  <si>
    <t>Bursa Hungarica program támogatás</t>
  </si>
  <si>
    <t>Optibusz-City  Kft.  /működési célú pe. Átadás/</t>
  </si>
  <si>
    <t>ÖSSZEG:</t>
  </si>
  <si>
    <t>Közműfejlesztési hozzájárulás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</si>
  <si>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</si>
  <si>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</si>
  <si>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</si>
  <si>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</si>
  <si>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</si>
  <si>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</si>
  <si>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</si>
  <si>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</si>
  <si>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</si>
  <si>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</si>
  <si>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</si>
  <si>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</si>
  <si>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Első Lakáshoz jutók  támogatása</t>
  </si>
  <si>
    <t>Karcagi Többcélú Kistérségi Társulás /műk.c. tám.ért.kiadás/</t>
  </si>
  <si>
    <t>Működési támogatás a Kisújszállási Térségi Szociális Otthon részére</t>
  </si>
  <si>
    <t>Működési c.pe. Átadás Szeretet szolgálat részére</t>
  </si>
  <si>
    <t>Tűzoltó Köztestület támogatása</t>
  </si>
  <si>
    <t>Kisújszállási Lövészklub</t>
  </si>
  <si>
    <t>Városvédő és -Szépítő Egyesület</t>
  </si>
  <si>
    <t>Támogatott szervezet neve</t>
  </si>
  <si>
    <t>szerződés szám</t>
  </si>
  <si>
    <t>Kisújszállási Sportegyesület</t>
  </si>
  <si>
    <t>Kisújszállási Súlyemelő és Szabadidő Sportegyesület</t>
  </si>
  <si>
    <t>összesen:</t>
  </si>
  <si>
    <t>szerződés száma</t>
  </si>
  <si>
    <t>Kisújszállási SE</t>
  </si>
  <si>
    <t>Összesen:</t>
  </si>
  <si>
    <t>Kisújszállási Súlyemelő és Szabadidő SE*</t>
  </si>
  <si>
    <t>Kisújszállási SE (teniszpályák,extrémsportpálya)</t>
  </si>
  <si>
    <t>Működés</t>
  </si>
  <si>
    <t>Üzemeltetés</t>
  </si>
  <si>
    <t>Ingatlan karbantartás</t>
  </si>
  <si>
    <t>Utánpótlás-nevelés</t>
  </si>
  <si>
    <t>Tuka Antal</t>
  </si>
  <si>
    <t>Kisújszállási Nagykun Polgárőr Egyesület</t>
  </si>
  <si>
    <t>Szűcs István</t>
  </si>
  <si>
    <t>Phoenix Vegyeskar</t>
  </si>
  <si>
    <t>Mellofon Fúvósegyüttes</t>
  </si>
  <si>
    <t>Városi Vonószenekar</t>
  </si>
  <si>
    <t>Nagykun Nádor Huszár KKE</t>
  </si>
  <si>
    <t>Támogatási megáll. dátuma</t>
  </si>
  <si>
    <t xml:space="preserve">Támogatási szerződés száma </t>
  </si>
  <si>
    <t>Támogatott szervezet  neve</t>
  </si>
  <si>
    <t>Támogatás összege megáll.szerint</t>
  </si>
  <si>
    <t>Támogatás ütemezése megáll.szerint</t>
  </si>
  <si>
    <t>KÖZOKTATÁSI INTÉZMÉNYEK RENDEZVÉNY-TÁMOGATÁSA</t>
  </si>
  <si>
    <t>Móricz Zsigmond Református Koll. Arany János Általános Iskola Tagintézménye</t>
  </si>
  <si>
    <t>Móricz Zsigmond Református Gimnázium,Kollégium</t>
  </si>
  <si>
    <r>
      <t xml:space="preserve">Kiadvány támogatás </t>
    </r>
    <r>
      <rPr>
        <b/>
        <sz val="10"/>
        <color indexed="10"/>
        <rFont val="Arial CE"/>
        <family val="0"/>
      </rPr>
      <t>a Kisújszállási Művelődési Központ és Könyvtáron keresztül</t>
    </r>
  </si>
  <si>
    <t>támogatás</t>
  </si>
  <si>
    <t>kórus működésével kapcsolatos költség (útiköltség, szállás, fellépőruha stb.)</t>
  </si>
  <si>
    <t xml:space="preserve">zenekar működésével, fellépésével kapcsolatos költségek (eszközbeszerzés, hangszerjavítás, kották vásárlása, fellépések költségei stb.) </t>
  </si>
  <si>
    <t>működési és rendezvényekkel kapcsolatos költségek</t>
  </si>
  <si>
    <t>Bokorvirág Hagyományőrző Egyesület</t>
  </si>
  <si>
    <t>Nagykun Táncegyüttes működési és rendezvényeivel kapcsolatos költségek</t>
  </si>
  <si>
    <t>a szervezet működésével, feladataival kapcsolatos költségek (gépkocsihasználat, környezet védelme, gyermek- és ifjúságvédelem, eszközbeszerzés, formaruha, a munkatervben meghatározott feladatok stb.)</t>
  </si>
  <si>
    <t>egyesület működésével kapcsolatos költségek és a munkatervben meghatározott feladatok</t>
  </si>
  <si>
    <t xml:space="preserve">A helyi, székházzal rendelkező szervezetek üzemeltetési költségeinek támogatására beérkezett pályázatok elbírálásáról </t>
  </si>
  <si>
    <t>A pályázó neve</t>
  </si>
  <si>
    <t>A pályázó székhelye (5310 Kisújszállás, …)</t>
  </si>
  <si>
    <t>Támogatás (Ft)</t>
  </si>
  <si>
    <t>Karitatív Önkéntesek Kisújszállási Egyesülete</t>
  </si>
  <si>
    <t>Kálvin u. 7.</t>
  </si>
  <si>
    <t>ÖSSZESEN</t>
  </si>
  <si>
    <t>A szabadidősport-programok támogatására című felhívásra beérkezett pályázatok elbírálásáról</t>
  </si>
  <si>
    <t>pály. sz.</t>
  </si>
  <si>
    <t>pályázó</t>
  </si>
  <si>
    <t>pályázati program</t>
  </si>
  <si>
    <t>időpont</t>
  </si>
  <si>
    <t>Három hónap, három próba</t>
  </si>
  <si>
    <t>Gyermeknapi horgászverseny és családi nap</t>
  </si>
  <si>
    <t>Szilveszter kupa asztalitenisz verseny</t>
  </si>
  <si>
    <t>A városi társadalmi (civil) szervezetek rendezvényeinek támogatására beérkezett pályázatok eredménye</t>
  </si>
  <si>
    <t>A program címe</t>
  </si>
  <si>
    <t>Időutazás a gémeskút körül</t>
  </si>
  <si>
    <t>Véradó ünnepség</t>
  </si>
  <si>
    <t>13.</t>
  </si>
  <si>
    <t>14.</t>
  </si>
  <si>
    <t>15.</t>
  </si>
  <si>
    <t>16.</t>
  </si>
  <si>
    <t xml:space="preserve">Nagykun Hagyományőrző Társulás
a társult önkormányzatok területén működő hagyományőrző civil szervezetek támogatásáról
</t>
  </si>
  <si>
    <t>A program megnevezése</t>
  </si>
  <si>
    <t>Támogatás összege (Ft)</t>
  </si>
  <si>
    <t>Támogatás</t>
  </si>
  <si>
    <t>Kisújszállási Városvédő és -Szépítő Egyesület</t>
  </si>
  <si>
    <t>Phoenix Kulturális Egyesület</t>
  </si>
  <si>
    <t>Baptista Alapfokú Művészetoktatási Iskola</t>
  </si>
  <si>
    <t>Baptista Szeretszolg. Kisújszállási Óvodája</t>
  </si>
  <si>
    <t>JNSZ Megyei Kádas György Általános Iskola ….</t>
  </si>
  <si>
    <t>Baptista Alapfokú Művészeti Iskola</t>
  </si>
  <si>
    <t>Tervezett kiadvány címe</t>
  </si>
  <si>
    <t>Pályázó neve</t>
  </si>
  <si>
    <t>Fáklyás megemlékezés március 15. előestéjén</t>
  </si>
  <si>
    <t>TeSzedd! Önkéntesen a tiszta</t>
  </si>
  <si>
    <t>Kisújszállásért</t>
  </si>
  <si>
    <t>Zöld sátor</t>
  </si>
  <si>
    <t>Emléktábla avatás a szociális munka napja alkalmából</t>
  </si>
  <si>
    <t>Nagykun- Nádor- Huszár KKE</t>
  </si>
  <si>
    <t>Mozgássérültek JNSZ Megyei Egyesület Kisújszállási. Csoportja</t>
  </si>
  <si>
    <t>Városi Önkéntes Tűzoltó Egyesület Kisújszállás</t>
  </si>
  <si>
    <t>Egészségnap I.</t>
  </si>
  <si>
    <t>Együtt a civilekkel - önkéntesek találkozója</t>
  </si>
  <si>
    <t>Egészségnap II.</t>
  </si>
  <si>
    <t xml:space="preserve">Kisújszállási Sport Egyesület </t>
  </si>
  <si>
    <t>Kossuth Lajos Baptista Általános Iskola és Kollégium</t>
  </si>
  <si>
    <t xml:space="preserve">Munkás Horgász Egyesület </t>
  </si>
  <si>
    <t>Városi nyílt sakkbajnokság</t>
  </si>
  <si>
    <t>Vásár u. 16.</t>
  </si>
  <si>
    <t>’48-as Olvasókör</t>
  </si>
  <si>
    <t>Kígyó utca 35.</t>
  </si>
  <si>
    <t>Nyár u. 2.</t>
  </si>
  <si>
    <t>Karitatív Önkéntesek Kisújszállási Szervezete</t>
  </si>
  <si>
    <t>Céljellegű önkormányzati támogatás</t>
  </si>
  <si>
    <t>Móricz DSE</t>
  </si>
  <si>
    <t>Szalma és Csuhéfonók BTE.</t>
  </si>
  <si>
    <t>Tagdíj és egyéb kifizetések</t>
  </si>
  <si>
    <t>Alapfokú Művészetoktatási Int- tám.</t>
  </si>
  <si>
    <t>Erdélyi kirándulás</t>
  </si>
  <si>
    <t>Rokkantak Napja</t>
  </si>
  <si>
    <t>Nőnapi , anyáknapi ünnepság</t>
  </si>
  <si>
    <t>Műemléki Világnap</t>
  </si>
  <si>
    <t>Családi nap</t>
  </si>
  <si>
    <t>V. Gazdamajális, kunsági ételek főzőversenye</t>
  </si>
  <si>
    <t>Határon túli tűzoltók találkozója</t>
  </si>
  <si>
    <t>Magyar Vöröskereszt Kj-i Területi Szervezete</t>
  </si>
  <si>
    <t>Tavaszköszöntő hangverseny</t>
  </si>
  <si>
    <t>Szalma és csuhétáborok rendezvényei</t>
  </si>
  <si>
    <t>Márton napi libabál</t>
  </si>
  <si>
    <t>2018. évi támogatás</t>
  </si>
  <si>
    <t>Egészség- és sportnap</t>
  </si>
  <si>
    <t>Gyalogtúra</t>
  </si>
  <si>
    <t>Kisújszállási Sport Egyesület</t>
  </si>
  <si>
    <t>A tábor  neve</t>
  </si>
  <si>
    <t>Erdélyi jutalomtábor</t>
  </si>
  <si>
    <t>Természetjáró tábor</t>
  </si>
  <si>
    <t xml:space="preserve">Felhalmozási célú pe. Átadás </t>
  </si>
  <si>
    <t>Szalma a Papi Lajos Alkotóházban</t>
  </si>
  <si>
    <t>Nagykun Nádor Huszár KKE.</t>
  </si>
  <si>
    <t>Karcagi Hagyományőrző Talpas Íjászkör Egyesület</t>
  </si>
  <si>
    <t>Lovas Baráti Kör</t>
  </si>
  <si>
    <t>Közösség a megújuló Vidékért</t>
  </si>
  <si>
    <t>Túrkevei Kulturális Egyesület</t>
  </si>
  <si>
    <t>Bereki Irodalmi Társaság</t>
  </si>
  <si>
    <t>"Márkus Ica" Hagyományőrző Népdal-és Nótakör Egyesület</t>
  </si>
  <si>
    <t>2019.I. félévi tevékenység támogatása</t>
  </si>
  <si>
    <t>KJ1/1442-2/2019</t>
  </si>
  <si>
    <t>KJ1/1442-1/2019</t>
  </si>
  <si>
    <t>KJ1/1442-3/2019</t>
  </si>
  <si>
    <t>KJ1/1442-7/2019</t>
  </si>
  <si>
    <t>KJ1/1442-9/2019</t>
  </si>
  <si>
    <t>KJ1/1442-10/2019</t>
  </si>
  <si>
    <t>KJ1/1442-8/2019</t>
  </si>
  <si>
    <t>KJ1/1442-5/2019</t>
  </si>
  <si>
    <t>KJ1/1442-4/2019</t>
  </si>
  <si>
    <t>Éves kupák , bajnokságok, jam-ek</t>
  </si>
  <si>
    <t>2019.04.,09.hó</t>
  </si>
  <si>
    <t>Éves bajnokságok, ill. ünnepekhez kapcsolódó tömegsportrendezvények</t>
  </si>
  <si>
    <t>2019.01.13.-12.30.</t>
  </si>
  <si>
    <t>2019.06.12.-13.</t>
  </si>
  <si>
    <t>Légfegyveres versenyek, modellező versenyek</t>
  </si>
  <si>
    <t>2019.05.01-09.21.</t>
  </si>
  <si>
    <t>2019.05.,07.,09.</t>
  </si>
  <si>
    <t>V. Sportnap</t>
  </si>
  <si>
    <t>2019.04. vagy 10.hó</t>
  </si>
  <si>
    <t>Asztalitenisz tehetségkutató verseny</t>
  </si>
  <si>
    <t>KJ1/1436-13/2019.</t>
  </si>
  <si>
    <t>KJ1/1436-15/2019.</t>
  </si>
  <si>
    <t>KJ1/1436-17/2019.</t>
  </si>
  <si>
    <t>KJ1/1436-19/2019.</t>
  </si>
  <si>
    <t>KJ1/1436-16/2019.</t>
  </si>
  <si>
    <t>KJ1/1436-14/2019.</t>
  </si>
  <si>
    <t>KJ1/1436-20/2019.</t>
  </si>
  <si>
    <t>KJ1/1436-18/2019.</t>
  </si>
  <si>
    <t>KJ1/1436-21/2019.</t>
  </si>
  <si>
    <t>KJ1/1436-22/2019.</t>
  </si>
  <si>
    <t>KJ1/1436-23/2019.</t>
  </si>
  <si>
    <t>Munkás Horgász Egyesület</t>
  </si>
  <si>
    <t>Sugár u. 42/2.</t>
  </si>
  <si>
    <t>Petőfi Vadásztársaság</t>
  </si>
  <si>
    <t>Rézműves u. 13.</t>
  </si>
  <si>
    <t>Mikulásnapi rendezvény</t>
  </si>
  <si>
    <t>Ahogy tagjaink látják</t>
  </si>
  <si>
    <t>17.</t>
  </si>
  <si>
    <t>18.</t>
  </si>
  <si>
    <t>150 éves a 48-as Olvasókör</t>
  </si>
  <si>
    <t>Születésnapi népdalköri találkozó</t>
  </si>
  <si>
    <t>24.</t>
  </si>
  <si>
    <t>25.</t>
  </si>
  <si>
    <t>26.</t>
  </si>
  <si>
    <t>27.</t>
  </si>
  <si>
    <t>28.</t>
  </si>
  <si>
    <t>Emberi problémák-ahogyan mi látjuk</t>
  </si>
  <si>
    <t>Megemlékezés a MHE alapításának 60. évfordulójáról</t>
  </si>
  <si>
    <t>96 órás bojlis horgászverseny</t>
  </si>
  <si>
    <t>24 órás horgászverseny</t>
  </si>
  <si>
    <t>25 órás horgászverseny</t>
  </si>
  <si>
    <t>KJ1/1701-2/2019.</t>
  </si>
  <si>
    <t>KJ1/1701-3/2019.</t>
  </si>
  <si>
    <t>KJ1/1701-4/2019.</t>
  </si>
  <si>
    <t>Újszállási Rácz Lajos</t>
  </si>
  <si>
    <t>Újszállási 70. (CD melléklettel)</t>
  </si>
  <si>
    <t>Bögös Jenő, Máté István</t>
  </si>
  <si>
    <t>Bizalom, bizonyság, bizonyosság</t>
  </si>
  <si>
    <t>KJ1/1694-7/2019</t>
  </si>
  <si>
    <t>KJ1/1694-2/2019</t>
  </si>
  <si>
    <t>KJ1/1694-3/2019</t>
  </si>
  <si>
    <t>KJ1/1694-1/2019</t>
  </si>
  <si>
    <t>KJ1/1694-4/2019</t>
  </si>
  <si>
    <t>KJ1/1694-6/2019</t>
  </si>
  <si>
    <t>KJ1/1694-5/2019</t>
  </si>
  <si>
    <t>Nagykun Baptista OK Kossuth Lajos  Ált. Iskola és Koll.</t>
  </si>
  <si>
    <t>Nagykun Bapotista OK. Iléssy Sándor SzG és SZI TI.</t>
  </si>
  <si>
    <t>2019.10.24-25.</t>
  </si>
  <si>
    <t>2019.03.08-10.</t>
  </si>
  <si>
    <t>2019.04.05-07.</t>
  </si>
  <si>
    <t>2019.09.16-20</t>
  </si>
  <si>
    <t>2019.05.31. v 06.01.</t>
  </si>
  <si>
    <t>Móricz Zsigmond Református Kollégium Arany János Általános Iskola Tagintézménye</t>
  </si>
  <si>
    <t>Pacséri Református Gyermek és Ifjúsági Tábor</t>
  </si>
  <si>
    <t>Móricz Zsigmond Református Kollégium</t>
  </si>
  <si>
    <t>Hittan tábor</t>
  </si>
  <si>
    <t>Nyári napközis tábor</t>
  </si>
  <si>
    <t>Ovi-Suli tábor</t>
  </si>
  <si>
    <t>Móricz Zsigmond Református Kollégium, Gimnázium, Szakgimnázium, Általános Iskola és Óvoda Arany János Általános Iskola Tagintézménye</t>
  </si>
  <si>
    <t>Kisújszállási Sport Egyesület Karate Szakosztály</t>
  </si>
  <si>
    <t>Nyári karate tábor</t>
  </si>
  <si>
    <t>Asztalitenisz tábor 2019.</t>
  </si>
  <si>
    <t>33. Városszépítő tábor</t>
  </si>
  <si>
    <t>Szalma- és Csuhéfonók Baráti Társasága Egyesület</t>
  </si>
  <si>
    <t>A mesék világa – kézműves tábor gyerekeknek</t>
  </si>
  <si>
    <t>Néptánctábor</t>
  </si>
  <si>
    <t>Nyári Művészeti Tábor</t>
  </si>
  <si>
    <t>pály. ikt. Szám (1991)</t>
  </si>
  <si>
    <t>KJ-i Városvédő és -Szépítő Egyesület</t>
  </si>
  <si>
    <t>Séták Kisújszálláson (ötödik kiadás)</t>
  </si>
  <si>
    <t>Kisújszállás Város Önkormányzata</t>
  </si>
  <si>
    <t>Nagykunságért Civil Fórum Egyesület</t>
  </si>
  <si>
    <t>48-as Ovasókör</t>
  </si>
  <si>
    <t>Szalma- és Csuhéfonók BTE.</t>
  </si>
  <si>
    <t>Kováts-os Gyermekekért Egyesület</t>
  </si>
  <si>
    <t>Kováts Mihály BTE.</t>
  </si>
  <si>
    <t>Karcagi Galambtenyésztő Egyesület</t>
  </si>
  <si>
    <t>Kenderesi Néptánc és Hagyományőrző Egyesület</t>
  </si>
  <si>
    <t>Karcagi Birkacsárda HE.</t>
  </si>
  <si>
    <t>"Pusztai Róka" Nomád HE.</t>
  </si>
  <si>
    <t>Nagykunsági Népművészek Egyesülete</t>
  </si>
  <si>
    <t>19.</t>
  </si>
  <si>
    <t>20.</t>
  </si>
  <si>
    <t>21.</t>
  </si>
  <si>
    <t>Nagykun Hagyományőrző Bál</t>
  </si>
  <si>
    <t>Kenderesi Lovasnap</t>
  </si>
  <si>
    <t>VI. Gazdamajális</t>
  </si>
  <si>
    <t>Civilek éjszakája</t>
  </si>
  <si>
    <t>VI. Kötöny népe Nagykun íjfeszítő viadal</t>
  </si>
  <si>
    <t>III.Nagykunsági hagyományőrző nap</t>
  </si>
  <si>
    <t>Őszi "Dalostalálkozó" az Akácliget fürdőben</t>
  </si>
  <si>
    <t>Kováts Mihály Hét</t>
  </si>
  <si>
    <t>Határon túli tűzoltók találkozója és főzőversenye</t>
  </si>
  <si>
    <t>Allmabál</t>
  </si>
  <si>
    <t>Kunok hazája című film bemutatása</t>
  </si>
  <si>
    <t>Nagykun galambkiállítás 2019.</t>
  </si>
  <si>
    <t>Szüreti felvonulás és mulatság</t>
  </si>
  <si>
    <t>V. Nagykunsági kutatótábor</t>
  </si>
  <si>
    <t>Országos Mezőgazdaság és Élelmiszeripari Kiállítás és Vásár</t>
  </si>
  <si>
    <t>Lovasnomád életmódtábor Karcagon a Kecskeri Pusztán</t>
  </si>
  <si>
    <t>Kunkapu című kiállítás Karcagon</t>
  </si>
  <si>
    <t>KJ1/1946-2/2019.</t>
  </si>
  <si>
    <t>Kj-i Művelődési és Ifjúsági Kp.</t>
  </si>
  <si>
    <t>KJ1/1946-3/2019.</t>
  </si>
  <si>
    <t>Kisújszállási Baptista Gyülekezet</t>
  </si>
  <si>
    <t>KJ1/1946-4/2019.</t>
  </si>
  <si>
    <t>KJ1/1946-5/2019.</t>
  </si>
  <si>
    <t>Kálmán Ágnes</t>
  </si>
  <si>
    <t>KJ1/1946-6/2019.</t>
  </si>
  <si>
    <t>Madarász Károly Műv.Ház és Városi Könyvtár</t>
  </si>
  <si>
    <t>KJ1/1946-7/2019.</t>
  </si>
  <si>
    <t>KJ1/1946-8/2019.</t>
  </si>
  <si>
    <t>Kunmadarasi Honismereti Egyesület</t>
  </si>
  <si>
    <t>KJ1/1946-9/2019.</t>
  </si>
  <si>
    <t>Kisújszállás tégla és cserépiparának története</t>
  </si>
  <si>
    <t>Kunok kincse</t>
  </si>
  <si>
    <t>5 verseskötet</t>
  </si>
  <si>
    <t>Füleki Gábor- a kev táj festője</t>
  </si>
  <si>
    <t>Hagyományőrző közösségek a Nagykunságon s a Bácskában</t>
  </si>
  <si>
    <t>Kunmadaras tájértékei és kulturális öröksége</t>
  </si>
  <si>
    <t>Kunkapu</t>
  </si>
  <si>
    <t>Tagi hozzájárulás  2019.01.-02.hó</t>
  </si>
  <si>
    <t>Tagi hozzájárulás 03.hó</t>
  </si>
  <si>
    <t>2018/2019. tanév I. félév</t>
  </si>
  <si>
    <t>Helyi közlekedés támogatása 2019.01.</t>
  </si>
  <si>
    <t>Helyi közlekedés támogatása 2019.02.</t>
  </si>
  <si>
    <t>Helyi közlekedés támogatása 2019.03.</t>
  </si>
  <si>
    <t>Helyi közlekedés támogatása 2019.04.</t>
  </si>
  <si>
    <t>Helyi közlekedés támogatása 2019.05.</t>
  </si>
  <si>
    <t>Helyi közlekedés támogatása 2019.06.</t>
  </si>
  <si>
    <t>Helyi közlekedés támogatása 2019.07.</t>
  </si>
  <si>
    <t>Helyi közlekedés támogatása 2019.08.</t>
  </si>
  <si>
    <t>Helyi közlekedés támogatása 2019.09.</t>
  </si>
  <si>
    <t xml:space="preserve">Csősz István-Csőszné Csípő Melinda </t>
  </si>
  <si>
    <t>Szabó Krisztián-Szabóné Bodnár Mária</t>
  </si>
  <si>
    <t>Működési támogatás 2019.01.</t>
  </si>
  <si>
    <t>Működési támogatás  2019.02.</t>
  </si>
  <si>
    <t>Működési támogatás 2019.03.</t>
  </si>
  <si>
    <t>Működési támogatás 2019.04.</t>
  </si>
  <si>
    <t>Kisújszállás Város Önkormányzata költségvetéséből nyújtott, nem normatív, céljellegű támogatások kimutatása 2019.</t>
  </si>
  <si>
    <t>Tagi hozzájárulás 4.hó</t>
  </si>
  <si>
    <t>Tagi hozzájárulás 05.hó</t>
  </si>
  <si>
    <t>Tagi hozzájárulás 06.hó</t>
  </si>
  <si>
    <t>Tagi hozzájárulás 07.hó</t>
  </si>
  <si>
    <t>Tuka Ádám-Tuka Posztós Edina</t>
  </si>
  <si>
    <t xml:space="preserve">Működési támogatás 2019.05. </t>
  </si>
  <si>
    <t>2019.05.28-2019.06.28.</t>
  </si>
  <si>
    <t>Tagi hozzájárulás 08.hó</t>
  </si>
  <si>
    <t>Tagi hozzájárulás 09.hó</t>
  </si>
  <si>
    <t>Tagi hozzájárulás 10.hó</t>
  </si>
  <si>
    <t>Tagi hozzájárulás 11.hó</t>
  </si>
  <si>
    <t>Tagi hozzájárulás 12.hó</t>
  </si>
  <si>
    <t>2018/2019. tanév II. félév</t>
  </si>
  <si>
    <t>Helyi közlekedés támogatása 2019.10.</t>
  </si>
  <si>
    <t>Helyi közlekedés támogatása 2019.11.</t>
  </si>
  <si>
    <t>Helyi közlekedés támogatása 2019.12.</t>
  </si>
  <si>
    <t>Körmöndi Sándor Körmöndiné Zaharán-Lapikás Réka</t>
  </si>
  <si>
    <t>Működési támogatás 09.</t>
  </si>
  <si>
    <t>Működési támogatás 10.</t>
  </si>
  <si>
    <t>Működési támogatás 11.</t>
  </si>
  <si>
    <t>2019.II. félévi tevékenység támogatása</t>
  </si>
  <si>
    <t>Rendkívüli Önkormányzati Támogatás</t>
  </si>
  <si>
    <t>12 220 362</t>
  </si>
  <si>
    <t>Nagy Dávid György-Nagy D. Györgyné</t>
  </si>
  <si>
    <t>Petrohai Zoltán-Petrohai Zoltánné</t>
  </si>
  <si>
    <t>Kókai Gábor-Kókai Gáborné</t>
  </si>
  <si>
    <t>Működési támogatás 2019.06.</t>
  </si>
  <si>
    <t xml:space="preserve">Működési támogatás 07. </t>
  </si>
  <si>
    <t>Működési támogatás 08.</t>
  </si>
  <si>
    <t>Működési támogatás 12.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</si>
</sst>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[$-40E]mmmm\ d\.;@"/>
    <numFmt numFmtId="168" formatCode="#,##0\ &quot;Ft&quot;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14"/>
      <name val="Arial CE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36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7030A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56">
      <alignment/>
      <protection/>
    </xf>
    <xf numFmtId="0" fontId="4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 vertical="center" wrapText="1"/>
      <protection/>
    </xf>
    <xf numFmtId="0" fontId="2" fillId="0" borderId="0" xfId="56" applyAlignment="1">
      <alignment horizontal="left" vertical="center" wrapText="1"/>
      <protection/>
    </xf>
    <xf numFmtId="166" fontId="3" fillId="0" borderId="0" xfId="40" applyNumberFormat="1" applyFont="1" applyAlignment="1">
      <alignment horizontal="right" vertical="center" wrapText="1"/>
    </xf>
    <xf numFmtId="0" fontId="3" fillId="0" borderId="0" xfId="56" applyFont="1" applyProtection="1">
      <alignment/>
      <protection locked="0"/>
    </xf>
    <xf numFmtId="0" fontId="3" fillId="0" borderId="0" xfId="56" applyFont="1">
      <alignment/>
      <protection/>
    </xf>
    <xf numFmtId="0" fontId="2" fillId="0" borderId="10" xfId="56" applyBorder="1" applyAlignment="1" applyProtection="1">
      <alignment horizontal="center"/>
      <protection locked="0"/>
    </xf>
    <xf numFmtId="0" fontId="2" fillId="0" borderId="10" xfId="56" applyBorder="1" applyProtection="1">
      <alignment/>
      <protection locked="0"/>
    </xf>
    <xf numFmtId="14" fontId="2" fillId="0" borderId="10" xfId="56" applyNumberFormat="1" applyBorder="1" applyProtection="1">
      <alignment/>
      <protection locked="0"/>
    </xf>
    <xf numFmtId="14" fontId="2" fillId="0" borderId="0" xfId="56" applyNumberFormat="1">
      <alignment/>
      <protection/>
    </xf>
    <xf numFmtId="0" fontId="2" fillId="0" borderId="10" xfId="56" applyBorder="1">
      <alignment/>
      <protection/>
    </xf>
    <xf numFmtId="0" fontId="2" fillId="0" borderId="0" xfId="56" applyAlignment="1">
      <alignment horizontal="right"/>
      <protection/>
    </xf>
    <xf numFmtId="0" fontId="2" fillId="0" borderId="11" xfId="56" applyBorder="1">
      <alignment/>
      <protection/>
    </xf>
    <xf numFmtId="14" fontId="2" fillId="0" borderId="10" xfId="56" applyNumberFormat="1" applyBorder="1">
      <alignment/>
      <protection/>
    </xf>
    <xf numFmtId="0" fontId="2" fillId="0" borderId="12" xfId="56" applyBorder="1">
      <alignment/>
      <protection/>
    </xf>
    <xf numFmtId="0" fontId="3" fillId="0" borderId="10" xfId="56" applyFont="1" applyBorder="1">
      <alignment/>
      <protection/>
    </xf>
    <xf numFmtId="0" fontId="5" fillId="0" borderId="0" xfId="56" applyFont="1">
      <alignment/>
      <protection/>
    </xf>
    <xf numFmtId="0" fontId="5" fillId="33" borderId="0" xfId="56" applyFont="1" applyFill="1">
      <alignment/>
      <protection/>
    </xf>
    <xf numFmtId="0" fontId="0" fillId="0" borderId="10" xfId="0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/>
    </xf>
    <xf numFmtId="14" fontId="0" fillId="35" borderId="10" xfId="0" applyNumberFormat="1" applyFill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168" fontId="10" fillId="36" borderId="14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11" fillId="35" borderId="10" xfId="0" applyNumberFormat="1" applyFont="1" applyFill="1" applyBorder="1" applyAlignment="1">
      <alignment horizontal="right" vertical="center" wrapText="1"/>
    </xf>
    <xf numFmtId="164" fontId="2" fillId="35" borderId="14" xfId="0" applyNumberFormat="1" applyFont="1" applyFill="1" applyBorder="1" applyAlignment="1">
      <alignment horizontal="right" vertical="center" wrapText="1"/>
    </xf>
    <xf numFmtId="14" fontId="0" fillId="35" borderId="12" xfId="0" applyNumberForma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3" fontId="5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2" fillId="0" borderId="10" xfId="56" applyNumberFormat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 wrapText="1"/>
    </xf>
    <xf numFmtId="3" fontId="65" fillId="37" borderId="10" xfId="0" applyNumberFormat="1" applyFont="1" applyFill="1" applyBorder="1" applyAlignment="1">
      <alignment horizontal="center" vertical="center" wrapText="1"/>
    </xf>
    <xf numFmtId="3" fontId="65" fillId="3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0" fontId="2" fillId="0" borderId="10" xfId="56" applyBorder="1" applyAlignment="1" applyProtection="1">
      <alignment wrapText="1"/>
      <protection locked="0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33" borderId="0" xfId="0" applyNumberFormat="1" applyFont="1" applyFill="1" applyAlignment="1">
      <alignment horizontal="right" vertical="center" wrapText="1"/>
    </xf>
    <xf numFmtId="3" fontId="52" fillId="0" borderId="0" xfId="0" applyNumberFormat="1" applyFont="1" applyAlignment="1">
      <alignment/>
    </xf>
    <xf numFmtId="3" fontId="2" fillId="0" borderId="10" xfId="56" applyNumberFormat="1" applyBorder="1" applyProtection="1">
      <alignment/>
      <protection locked="0"/>
    </xf>
    <xf numFmtId="3" fontId="5" fillId="38" borderId="10" xfId="56" applyNumberFormat="1" applyFont="1" applyFill="1" applyBorder="1">
      <alignment/>
      <protection/>
    </xf>
    <xf numFmtId="3" fontId="2" fillId="0" borderId="12" xfId="56" applyNumberFormat="1" applyBorder="1">
      <alignment/>
      <protection/>
    </xf>
    <xf numFmtId="3" fontId="2" fillId="0" borderId="10" xfId="56" applyNumberFormat="1" applyBorder="1">
      <alignment/>
      <protection/>
    </xf>
    <xf numFmtId="0" fontId="14" fillId="0" borderId="10" xfId="0" applyFont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3" fillId="3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3" fillId="0" borderId="21" xfId="0" applyFont="1" applyBorder="1" applyAlignment="1">
      <alignment vertical="center"/>
    </xf>
    <xf numFmtId="3" fontId="62" fillId="0" borderId="22" xfId="0" applyNumberFormat="1" applyFont="1" applyBorder="1" applyAlignment="1">
      <alignment horizontal="center" vertical="center" wrapText="1"/>
    </xf>
    <xf numFmtId="3" fontId="62" fillId="0" borderId="23" xfId="0" applyNumberFormat="1" applyFont="1" applyBorder="1" applyAlignment="1">
      <alignment horizontal="center" vertical="center" wrapText="1"/>
    </xf>
    <xf numFmtId="3" fontId="57" fillId="0" borderId="23" xfId="0" applyNumberFormat="1" applyFont="1" applyBorder="1" applyAlignment="1">
      <alignment horizontal="center" vertical="center" wrapText="1"/>
    </xf>
    <xf numFmtId="3" fontId="52" fillId="0" borderId="22" xfId="0" applyNumberFormat="1" applyFont="1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52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2" fillId="33" borderId="11" xfId="56" applyFill="1" applyBorder="1">
      <alignment/>
      <protection/>
    </xf>
    <xf numFmtId="0" fontId="2" fillId="0" borderId="12" xfId="56" applyBorder="1" applyAlignment="1">
      <alignment horizontal="left"/>
      <protection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52" fillId="0" borderId="10" xfId="0" applyNumberFormat="1" applyFont="1" applyBorder="1" applyAlignment="1">
      <alignment horizontal="center" wrapText="1"/>
    </xf>
    <xf numFmtId="3" fontId="52" fillId="39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3" fontId="61" fillId="0" borderId="25" xfId="0" applyNumberFormat="1" applyFont="1" applyBorder="1" applyAlignment="1">
      <alignment horizontal="center" vertical="center"/>
    </xf>
    <xf numFmtId="3" fontId="61" fillId="0" borderId="27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/>
    </xf>
    <xf numFmtId="1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14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2" fillId="0" borderId="10" xfId="0" applyFont="1" applyBorder="1" applyAlignment="1">
      <alignment horizont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56" applyFont="1" applyAlignment="1">
      <alignment horizontal="left"/>
      <protection/>
    </xf>
    <xf numFmtId="0" fontId="0" fillId="0" borderId="0" xfId="0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3" fillId="3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 wrapText="1"/>
    </xf>
    <xf numFmtId="3" fontId="52" fillId="0" borderId="22" xfId="0" applyNumberFormat="1" applyFont="1" applyBorder="1" applyAlignment="1">
      <alignment horizontal="center" vertical="center" wrapText="1"/>
    </xf>
    <xf numFmtId="3" fontId="52" fillId="0" borderId="24" xfId="0" applyNumberFormat="1" applyFont="1" applyBorder="1" applyAlignment="1">
      <alignment horizontal="center" wrapText="1"/>
    </xf>
    <xf numFmtId="3" fontId="52" fillId="0" borderId="32" xfId="0" applyNumberFormat="1" applyFont="1" applyBorder="1" applyAlignment="1">
      <alignment horizontal="center" wrapText="1"/>
    </xf>
    <xf numFmtId="3" fontId="52" fillId="0" borderId="22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60" fillId="37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9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Működési célú pénzeszközátadáso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selection activeCell="E96" sqref="E96"/>
    </sheetView>
  </sheetViews>
  <sheetFormatPr defaultColWidth="9.140625" defaultRowHeight="15"/>
  <cols>
    <col min="3" max="3" width="38.57421875" style="0" customWidth="1"/>
    <col min="4" max="4" width="26.7109375" style="0" customWidth="1"/>
    <col min="5" max="5" width="22.140625" style="0" customWidth="1"/>
    <col min="6" max="6" width="24.7109375" style="0" customWidth="1"/>
  </cols>
  <sheetData>
    <row r="1" spans="1:6" ht="15">
      <c r="A1" s="2"/>
      <c r="B1" s="157" t="s">
        <v>315</v>
      </c>
      <c r="C1" s="158"/>
      <c r="D1" s="158"/>
      <c r="E1" s="158"/>
      <c r="F1" s="158"/>
    </row>
    <row r="2" spans="1:6" ht="15">
      <c r="A2" s="3"/>
      <c r="B2" s="3" t="s">
        <v>1</v>
      </c>
      <c r="C2" s="4"/>
      <c r="D2" s="4"/>
      <c r="E2" s="4"/>
      <c r="F2" s="4"/>
    </row>
    <row r="3" spans="1:6" ht="15">
      <c r="A3" s="3"/>
      <c r="B3" s="3"/>
      <c r="C3" s="4"/>
      <c r="D3" s="4"/>
      <c r="E3" s="4"/>
      <c r="F3" s="4"/>
    </row>
    <row r="4" spans="1:6" ht="15">
      <c r="A4" s="5"/>
      <c r="B4" s="6"/>
      <c r="C4" s="6"/>
      <c r="D4" s="7"/>
      <c r="E4" s="6"/>
      <c r="F4" s="6"/>
    </row>
    <row r="5" spans="1:6" ht="15">
      <c r="A5" s="5"/>
      <c r="B5" s="6"/>
      <c r="C5" s="6"/>
      <c r="D5" s="7"/>
      <c r="E5" s="6"/>
      <c r="F5" s="6"/>
    </row>
    <row r="6" spans="1:6" ht="15">
      <c r="A6" s="5"/>
      <c r="B6" s="6"/>
      <c r="C6" s="6"/>
      <c r="D6" s="7"/>
      <c r="E6" s="6"/>
      <c r="F6" s="6"/>
    </row>
    <row r="7" spans="1:6" ht="15">
      <c r="A7" s="2"/>
      <c r="B7" s="2"/>
      <c r="C7" s="8" t="s">
        <v>2</v>
      </c>
      <c r="D7" s="9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9"/>
      <c r="B9" s="9"/>
      <c r="C9" s="10" t="s">
        <v>3</v>
      </c>
      <c r="D9" s="10" t="s">
        <v>4</v>
      </c>
      <c r="E9" s="10" t="s">
        <v>5</v>
      </c>
      <c r="F9" s="9"/>
    </row>
    <row r="10" spans="1:6" ht="15">
      <c r="A10" s="2"/>
      <c r="B10" s="2"/>
      <c r="C10" s="11" t="s">
        <v>297</v>
      </c>
      <c r="D10" s="12">
        <v>43542</v>
      </c>
      <c r="E10" s="91">
        <v>1622810</v>
      </c>
      <c r="F10" s="2"/>
    </row>
    <row r="11" spans="1:6" ht="15">
      <c r="A11" s="2"/>
      <c r="B11" s="2"/>
      <c r="C11" s="11" t="s">
        <v>298</v>
      </c>
      <c r="D11" s="12">
        <v>43544</v>
      </c>
      <c r="E11" s="91">
        <v>814753</v>
      </c>
      <c r="F11" s="2"/>
    </row>
    <row r="12" spans="1:6" ht="15">
      <c r="A12" s="2"/>
      <c r="B12" s="13"/>
      <c r="C12" s="11" t="s">
        <v>316</v>
      </c>
      <c r="D12" s="12">
        <v>43635</v>
      </c>
      <c r="E12" s="91">
        <v>814753</v>
      </c>
      <c r="F12" s="2"/>
    </row>
    <row r="13" spans="1:6" ht="15">
      <c r="A13" s="2"/>
      <c r="B13" s="13"/>
      <c r="C13" s="11" t="s">
        <v>317</v>
      </c>
      <c r="D13" s="12">
        <v>43635</v>
      </c>
      <c r="E13" s="91">
        <v>814753</v>
      </c>
      <c r="F13" s="2"/>
    </row>
    <row r="14" spans="1:6" ht="15">
      <c r="A14" s="2"/>
      <c r="B14" s="13"/>
      <c r="C14" s="11" t="s">
        <v>318</v>
      </c>
      <c r="D14" s="12">
        <v>43635</v>
      </c>
      <c r="E14" s="91">
        <v>814753</v>
      </c>
      <c r="F14" s="2"/>
    </row>
    <row r="15" spans="1:6" ht="15">
      <c r="A15" s="2"/>
      <c r="B15" s="2"/>
      <c r="C15" s="11" t="s">
        <v>319</v>
      </c>
      <c r="D15" s="12">
        <v>43663</v>
      </c>
      <c r="E15" s="91">
        <v>814753</v>
      </c>
      <c r="F15" s="2"/>
    </row>
    <row r="16" spans="1:6" ht="15">
      <c r="A16" s="2"/>
      <c r="B16" s="2"/>
      <c r="C16" s="11" t="s">
        <v>323</v>
      </c>
      <c r="D16" s="12">
        <v>43692</v>
      </c>
      <c r="E16" s="91">
        <v>814753</v>
      </c>
      <c r="F16" s="2"/>
    </row>
    <row r="17" spans="1:6" ht="15">
      <c r="A17" s="2"/>
      <c r="B17" s="2"/>
      <c r="C17" s="11" t="s">
        <v>324</v>
      </c>
      <c r="D17" s="12">
        <v>43742</v>
      </c>
      <c r="E17" s="91">
        <v>814753</v>
      </c>
      <c r="F17" s="2"/>
    </row>
    <row r="18" spans="1:6" ht="15">
      <c r="A18" s="2"/>
      <c r="B18" s="2"/>
      <c r="C18" s="11" t="s">
        <v>325</v>
      </c>
      <c r="D18" s="12">
        <v>43753</v>
      </c>
      <c r="E18" s="91">
        <v>814753</v>
      </c>
      <c r="F18" s="2"/>
    </row>
    <row r="19" spans="1:6" ht="15">
      <c r="A19" s="2"/>
      <c r="B19" s="2"/>
      <c r="C19" s="11" t="s">
        <v>326</v>
      </c>
      <c r="D19" s="12">
        <v>43787</v>
      </c>
      <c r="E19" s="91">
        <v>814753</v>
      </c>
      <c r="F19" s="2"/>
    </row>
    <row r="20" spans="1:6" ht="15">
      <c r="A20" s="2"/>
      <c r="B20" s="2"/>
      <c r="C20" s="11" t="s">
        <v>327</v>
      </c>
      <c r="D20" s="12">
        <v>43810</v>
      </c>
      <c r="E20" s="91">
        <v>814753</v>
      </c>
      <c r="F20" s="2"/>
    </row>
    <row r="21" spans="1:6" ht="15">
      <c r="A21" s="2"/>
      <c r="B21" s="2"/>
      <c r="C21" s="11"/>
      <c r="D21" s="12"/>
      <c r="E21" s="91"/>
      <c r="F21" s="2"/>
    </row>
    <row r="22" spans="1:6" ht="15">
      <c r="A22" s="2"/>
      <c r="B22" s="2"/>
      <c r="C22" s="14" t="s">
        <v>6</v>
      </c>
      <c r="D22" s="14"/>
      <c r="E22" s="92">
        <f>SUM(E10:E21)</f>
        <v>9770340</v>
      </c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9" t="s">
        <v>7</v>
      </c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13"/>
      <c r="C27" s="10" t="s">
        <v>3</v>
      </c>
      <c r="D27" s="10" t="s">
        <v>4</v>
      </c>
      <c r="E27" s="10" t="s">
        <v>5</v>
      </c>
      <c r="F27" s="2"/>
    </row>
    <row r="28" spans="1:6" ht="15">
      <c r="A28" s="2"/>
      <c r="B28" s="2"/>
      <c r="C28" s="11" t="s">
        <v>299</v>
      </c>
      <c r="D28" s="12">
        <v>43542</v>
      </c>
      <c r="E28" s="91">
        <v>250000</v>
      </c>
      <c r="F28" s="2"/>
    </row>
    <row r="29" spans="1:6" ht="15">
      <c r="A29" s="2"/>
      <c r="B29" s="2"/>
      <c r="C29" s="11" t="s">
        <v>328</v>
      </c>
      <c r="D29" s="12">
        <v>43679</v>
      </c>
      <c r="E29" s="91">
        <v>250000</v>
      </c>
      <c r="F29" s="2"/>
    </row>
    <row r="30" spans="1:6" ht="15">
      <c r="A30" s="2"/>
      <c r="B30" s="2"/>
      <c r="C30" s="14" t="s">
        <v>6</v>
      </c>
      <c r="D30" s="14"/>
      <c r="E30" s="92">
        <f>SUM(E28:E29)</f>
        <v>500000</v>
      </c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9" t="s">
        <v>8</v>
      </c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13"/>
      <c r="C35" s="10" t="s">
        <v>3</v>
      </c>
      <c r="D35" s="10" t="s">
        <v>4</v>
      </c>
      <c r="E35" s="10" t="s">
        <v>5</v>
      </c>
      <c r="F35" s="2"/>
    </row>
    <row r="36" spans="1:6" ht="15">
      <c r="A36" s="2"/>
      <c r="B36" s="2"/>
      <c r="C36" s="11" t="s">
        <v>300</v>
      </c>
      <c r="D36" s="12">
        <v>43472</v>
      </c>
      <c r="E36" s="91">
        <v>540000</v>
      </c>
      <c r="F36" s="2"/>
    </row>
    <row r="37" spans="1:6" ht="15">
      <c r="A37" s="2"/>
      <c r="B37" s="2"/>
      <c r="C37" s="11" t="s">
        <v>301</v>
      </c>
      <c r="D37" s="12">
        <v>43501</v>
      </c>
      <c r="E37" s="91">
        <v>676000</v>
      </c>
      <c r="F37" s="2"/>
    </row>
    <row r="38" spans="1:6" ht="15">
      <c r="A38" s="2"/>
      <c r="B38" s="2"/>
      <c r="C38" s="11" t="s">
        <v>302</v>
      </c>
      <c r="D38" s="12">
        <v>43529</v>
      </c>
      <c r="E38" s="91">
        <v>608000</v>
      </c>
      <c r="F38" s="2"/>
    </row>
    <row r="39" spans="1:6" ht="15">
      <c r="A39" s="2"/>
      <c r="B39" s="2"/>
      <c r="C39" s="11" t="s">
        <v>303</v>
      </c>
      <c r="D39" s="12">
        <v>43560</v>
      </c>
      <c r="E39" s="91">
        <v>608000</v>
      </c>
      <c r="F39" s="2"/>
    </row>
    <row r="40" spans="1:6" ht="15">
      <c r="A40" s="2"/>
      <c r="B40" s="2"/>
      <c r="C40" s="11" t="s">
        <v>304</v>
      </c>
      <c r="D40" s="12">
        <v>43591</v>
      </c>
      <c r="E40" s="91">
        <v>608000</v>
      </c>
      <c r="F40" s="2"/>
    </row>
    <row r="41" spans="1:6" ht="15">
      <c r="A41" s="2"/>
      <c r="B41" s="2"/>
      <c r="C41" s="11" t="s">
        <v>305</v>
      </c>
      <c r="D41" s="12">
        <v>43621</v>
      </c>
      <c r="E41" s="91">
        <v>608000</v>
      </c>
      <c r="F41" s="2"/>
    </row>
    <row r="42" spans="1:6" ht="15">
      <c r="A42" s="2"/>
      <c r="B42" s="2"/>
      <c r="C42" s="11" t="s">
        <v>306</v>
      </c>
      <c r="D42" s="12">
        <v>43651</v>
      </c>
      <c r="E42" s="91">
        <v>608000</v>
      </c>
      <c r="F42" s="2"/>
    </row>
    <row r="43" spans="1:6" ht="15">
      <c r="A43" s="2"/>
      <c r="B43" s="2"/>
      <c r="C43" s="11" t="s">
        <v>307</v>
      </c>
      <c r="D43" s="12">
        <v>43682</v>
      </c>
      <c r="E43" s="91">
        <v>608000</v>
      </c>
      <c r="F43" s="2"/>
    </row>
    <row r="44" spans="1:6" ht="15">
      <c r="A44" s="2"/>
      <c r="B44" s="2"/>
      <c r="C44" s="11" t="s">
        <v>308</v>
      </c>
      <c r="D44" s="12">
        <v>43713</v>
      </c>
      <c r="E44" s="91">
        <v>608000</v>
      </c>
      <c r="F44" s="2"/>
    </row>
    <row r="45" spans="1:6" ht="15">
      <c r="A45" s="2"/>
      <c r="B45" s="2"/>
      <c r="C45" s="11" t="s">
        <v>329</v>
      </c>
      <c r="D45" s="12">
        <v>43742</v>
      </c>
      <c r="E45" s="91">
        <v>608000</v>
      </c>
      <c r="F45" s="2"/>
    </row>
    <row r="46" spans="1:6" ht="15">
      <c r="A46" s="2"/>
      <c r="B46" s="2"/>
      <c r="C46" s="11" t="s">
        <v>330</v>
      </c>
      <c r="D46" s="12">
        <v>43774</v>
      </c>
      <c r="E46" s="91">
        <v>608000</v>
      </c>
      <c r="F46" s="2"/>
    </row>
    <row r="47" spans="1:6" ht="15">
      <c r="A47" s="2"/>
      <c r="B47" s="2"/>
      <c r="C47" s="11" t="s">
        <v>331</v>
      </c>
      <c r="D47" s="12">
        <v>43804</v>
      </c>
      <c r="E47" s="91">
        <v>608000</v>
      </c>
      <c r="F47" s="2"/>
    </row>
    <row r="48" spans="1:6" ht="15">
      <c r="A48" s="2"/>
      <c r="B48" s="2"/>
      <c r="C48" s="14" t="s">
        <v>9</v>
      </c>
      <c r="D48" s="14"/>
      <c r="E48" s="92">
        <f>SUM(E36:E47)</f>
        <v>7296000</v>
      </c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9" t="s">
        <v>10</v>
      </c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10" t="s">
        <v>3</v>
      </c>
      <c r="D54" s="10" t="s">
        <v>4</v>
      </c>
      <c r="E54" s="10" t="s">
        <v>5</v>
      </c>
      <c r="F54" s="2"/>
    </row>
    <row r="55" spans="1:6" ht="15">
      <c r="A55" s="2"/>
      <c r="B55" s="15"/>
      <c r="C55" s="114"/>
      <c r="D55" s="17"/>
      <c r="E55" s="18"/>
      <c r="F55" s="2"/>
    </row>
    <row r="56" spans="1:6" ht="15">
      <c r="A56" s="2"/>
      <c r="B56" s="15"/>
      <c r="C56" s="113"/>
      <c r="D56" s="17"/>
      <c r="E56" s="93"/>
      <c r="F56" s="2"/>
    </row>
    <row r="57" spans="1:6" ht="15">
      <c r="A57" s="2"/>
      <c r="B57" s="15"/>
      <c r="C57" s="16"/>
      <c r="D57" s="17"/>
      <c r="E57" s="93"/>
      <c r="F57" s="2"/>
    </row>
    <row r="58" spans="1:6" ht="15">
      <c r="A58" s="2"/>
      <c r="B58" s="15"/>
      <c r="C58" s="16"/>
      <c r="D58" s="17"/>
      <c r="E58" s="93"/>
      <c r="F58" s="2"/>
    </row>
    <row r="59" spans="1:6" ht="15">
      <c r="A59" s="2"/>
      <c r="B59" s="15"/>
      <c r="C59" s="16"/>
      <c r="D59" s="17"/>
      <c r="E59" s="93"/>
      <c r="F59" s="2"/>
    </row>
    <row r="60" spans="1:6" ht="15">
      <c r="A60" s="2"/>
      <c r="B60" s="15"/>
      <c r="C60" s="16"/>
      <c r="D60" s="17"/>
      <c r="E60" s="93"/>
      <c r="F60" s="2"/>
    </row>
    <row r="61" spans="1:6" ht="15">
      <c r="A61" s="2"/>
      <c r="B61" s="15"/>
      <c r="C61" s="16"/>
      <c r="D61" s="17"/>
      <c r="E61" s="93"/>
      <c r="F61" s="2"/>
    </row>
    <row r="62" spans="1:6" ht="15">
      <c r="A62" s="2"/>
      <c r="B62" s="2"/>
      <c r="C62" s="19" t="s">
        <v>6</v>
      </c>
      <c r="D62" s="14"/>
      <c r="E62" s="92">
        <f>SUM(E55:E61)</f>
        <v>0</v>
      </c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9" t="s">
        <v>23</v>
      </c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10" t="s">
        <v>3</v>
      </c>
      <c r="D67" s="10" t="s">
        <v>4</v>
      </c>
      <c r="E67" s="10" t="s">
        <v>5</v>
      </c>
      <c r="F67" s="2"/>
    </row>
    <row r="68" spans="1:6" ht="15">
      <c r="A68" s="2"/>
      <c r="B68" s="15" t="s">
        <v>11</v>
      </c>
      <c r="C68" s="86" t="s">
        <v>309</v>
      </c>
      <c r="D68" s="12">
        <v>43522</v>
      </c>
      <c r="E68" s="91">
        <v>300000</v>
      </c>
      <c r="F68" s="2"/>
    </row>
    <row r="69" spans="1:6" ht="15">
      <c r="A69" s="2"/>
      <c r="B69" s="15" t="s">
        <v>12</v>
      </c>
      <c r="C69" s="86" t="s">
        <v>310</v>
      </c>
      <c r="D69" s="12">
        <v>43601</v>
      </c>
      <c r="E69" s="91">
        <v>300000</v>
      </c>
      <c r="F69" s="2"/>
    </row>
    <row r="70" spans="1:6" ht="15">
      <c r="A70" s="2"/>
      <c r="B70" s="15" t="s">
        <v>13</v>
      </c>
      <c r="C70" s="86" t="s">
        <v>320</v>
      </c>
      <c r="D70" s="12">
        <v>43642</v>
      </c>
      <c r="E70" s="91">
        <v>300000</v>
      </c>
      <c r="F70" s="2"/>
    </row>
    <row r="71" spans="1:6" ht="30">
      <c r="A71" s="2"/>
      <c r="B71" s="15" t="s">
        <v>14</v>
      </c>
      <c r="C71" s="155" t="s">
        <v>332</v>
      </c>
      <c r="D71" s="12">
        <v>43713</v>
      </c>
      <c r="E71" s="91">
        <v>300000</v>
      </c>
      <c r="F71" s="2"/>
    </row>
    <row r="72" spans="1:6" ht="15">
      <c r="A72" s="2"/>
      <c r="B72" s="15" t="s">
        <v>15</v>
      </c>
      <c r="C72" s="86" t="s">
        <v>339</v>
      </c>
      <c r="D72" s="12">
        <v>43798</v>
      </c>
      <c r="E72" s="91">
        <v>300000</v>
      </c>
      <c r="F72" s="2"/>
    </row>
    <row r="73" spans="1:6" ht="15">
      <c r="A73" s="2"/>
      <c r="B73" s="15" t="s">
        <v>16</v>
      </c>
      <c r="C73" s="86" t="s">
        <v>340</v>
      </c>
      <c r="D73" s="12">
        <v>43819</v>
      </c>
      <c r="E73" s="91">
        <v>300000</v>
      </c>
      <c r="F73" s="2"/>
    </row>
    <row r="74" spans="1:6" ht="15">
      <c r="A74" s="2"/>
      <c r="B74" s="15" t="s">
        <v>17</v>
      </c>
      <c r="C74" s="86" t="s">
        <v>341</v>
      </c>
      <c r="D74" s="12">
        <v>43829</v>
      </c>
      <c r="E74" s="91">
        <v>300000</v>
      </c>
      <c r="F74" s="2"/>
    </row>
    <row r="75" spans="1:6" ht="15">
      <c r="A75" s="2"/>
      <c r="B75" s="2"/>
      <c r="C75" s="14" t="s">
        <v>6</v>
      </c>
      <c r="D75" s="14"/>
      <c r="E75" s="92">
        <f>SUM(E68:E74)</f>
        <v>2100000</v>
      </c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8" t="s">
        <v>24</v>
      </c>
      <c r="D81" s="9"/>
      <c r="E81" s="9"/>
      <c r="F81" s="2"/>
    </row>
    <row r="82" spans="1:6" ht="15">
      <c r="A82" s="2"/>
      <c r="B82" s="2"/>
      <c r="C82" s="9" t="s">
        <v>25</v>
      </c>
      <c r="D82" s="9"/>
      <c r="E82" s="9"/>
      <c r="F82" s="2"/>
    </row>
    <row r="83" spans="1:6" ht="15">
      <c r="A83" s="2"/>
      <c r="B83" s="2"/>
      <c r="C83" s="10" t="s">
        <v>3</v>
      </c>
      <c r="D83" s="10" t="s">
        <v>4</v>
      </c>
      <c r="E83" s="10" t="s">
        <v>5</v>
      </c>
      <c r="F83" s="2"/>
    </row>
    <row r="84" spans="1:6" ht="15">
      <c r="A84" s="2"/>
      <c r="B84" s="2"/>
      <c r="C84" s="11" t="s">
        <v>311</v>
      </c>
      <c r="D84" s="12">
        <v>43500</v>
      </c>
      <c r="E84" s="91">
        <v>5278000</v>
      </c>
      <c r="F84" s="2"/>
    </row>
    <row r="85" spans="1:6" ht="15">
      <c r="A85" s="2"/>
      <c r="B85" s="2"/>
      <c r="C85" s="11" t="s">
        <v>312</v>
      </c>
      <c r="D85" s="12">
        <v>43528</v>
      </c>
      <c r="E85" s="91">
        <v>5278000</v>
      </c>
      <c r="F85" s="2"/>
    </row>
    <row r="86" spans="1:6" ht="15">
      <c r="A86" s="2"/>
      <c r="B86" s="2"/>
      <c r="C86" s="11" t="s">
        <v>313</v>
      </c>
      <c r="D86" s="12">
        <v>43559</v>
      </c>
      <c r="E86" s="91">
        <v>5278000</v>
      </c>
      <c r="F86" s="2"/>
    </row>
    <row r="87" spans="1:6" ht="15">
      <c r="A87" s="2"/>
      <c r="B87" s="2"/>
      <c r="C87" s="11" t="s">
        <v>314</v>
      </c>
      <c r="D87" s="12">
        <v>43587</v>
      </c>
      <c r="E87" s="91">
        <v>5278000</v>
      </c>
      <c r="F87" s="2"/>
    </row>
    <row r="88" spans="1:6" ht="15">
      <c r="A88" s="2"/>
      <c r="B88" s="2"/>
      <c r="C88" s="11" t="s">
        <v>321</v>
      </c>
      <c r="D88" s="12">
        <v>43619</v>
      </c>
      <c r="E88" s="91">
        <v>5278000</v>
      </c>
      <c r="F88" s="2"/>
    </row>
    <row r="89" spans="1:6" ht="15">
      <c r="A89" s="2"/>
      <c r="B89" s="2"/>
      <c r="C89" s="11" t="s">
        <v>342</v>
      </c>
      <c r="D89" s="12">
        <v>43648</v>
      </c>
      <c r="E89" s="91">
        <v>5278000</v>
      </c>
      <c r="F89" s="2"/>
    </row>
    <row r="90" spans="1:6" ht="15">
      <c r="A90" s="2"/>
      <c r="B90" s="2"/>
      <c r="C90" s="11" t="s">
        <v>343</v>
      </c>
      <c r="D90" s="63">
        <v>43679</v>
      </c>
      <c r="E90" s="91">
        <v>5278000</v>
      </c>
      <c r="F90" s="2"/>
    </row>
    <row r="91" spans="1:6" ht="15">
      <c r="A91" s="2"/>
      <c r="B91" s="2"/>
      <c r="C91" s="11" t="s">
        <v>344</v>
      </c>
      <c r="D91" s="63">
        <v>43710</v>
      </c>
      <c r="E91" s="91">
        <v>5278000</v>
      </c>
      <c r="F91" s="2"/>
    </row>
    <row r="92" spans="1:6" s="153" customFormat="1" ht="15">
      <c r="A92" s="2"/>
      <c r="B92" s="2"/>
      <c r="C92" s="11" t="s">
        <v>333</v>
      </c>
      <c r="D92" s="63">
        <v>43734</v>
      </c>
      <c r="E92" s="91">
        <v>9387000</v>
      </c>
      <c r="F92" s="2"/>
    </row>
    <row r="93" spans="1:6" s="153" customFormat="1" ht="15">
      <c r="A93" s="2"/>
      <c r="B93" s="2"/>
      <c r="C93" s="11" t="s">
        <v>334</v>
      </c>
      <c r="D93" s="63">
        <v>43740</v>
      </c>
      <c r="E93" s="91">
        <v>5278000</v>
      </c>
      <c r="F93" s="2"/>
    </row>
    <row r="94" spans="1:6" s="154" customFormat="1" ht="15">
      <c r="A94" s="2"/>
      <c r="B94" s="2"/>
      <c r="C94" s="11" t="s">
        <v>335</v>
      </c>
      <c r="D94" s="63">
        <v>43816</v>
      </c>
      <c r="E94" s="91">
        <v>5278000</v>
      </c>
      <c r="F94" s="2"/>
    </row>
    <row r="95" spans="1:6" s="154" customFormat="1" ht="15">
      <c r="A95" s="2"/>
      <c r="B95" s="2"/>
      <c r="C95" s="11" t="s">
        <v>345</v>
      </c>
      <c r="D95" s="63">
        <v>43816</v>
      </c>
      <c r="E95" s="91">
        <v>10757000</v>
      </c>
      <c r="F95" s="2"/>
    </row>
    <row r="96" spans="1:6" ht="15">
      <c r="A96" s="2"/>
      <c r="B96" s="2"/>
      <c r="C96" s="11" t="s">
        <v>126</v>
      </c>
      <c r="D96" s="63" t="s">
        <v>322</v>
      </c>
      <c r="E96" s="91">
        <v>1132000</v>
      </c>
      <c r="F96" s="2"/>
    </row>
    <row r="97" spans="1:6" ht="15">
      <c r="A97" s="2"/>
      <c r="B97" s="2"/>
      <c r="C97" s="14" t="s">
        <v>6</v>
      </c>
      <c r="D97" s="14"/>
      <c r="E97" s="92">
        <f>SUM(E84:E96)</f>
        <v>74056000</v>
      </c>
      <c r="F97" s="2"/>
    </row>
    <row r="98" spans="1:6" ht="15">
      <c r="A98" s="2"/>
      <c r="B98" s="2"/>
      <c r="C98" s="2"/>
      <c r="D98" s="2"/>
      <c r="E98" s="20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1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9"/>
      <c r="D103" s="2"/>
      <c r="E103" s="2"/>
      <c r="F103" s="2"/>
    </row>
    <row r="104" spans="1:6" ht="15">
      <c r="A104" s="2"/>
      <c r="B104" s="2"/>
      <c r="C104" s="9" t="s">
        <v>26</v>
      </c>
      <c r="D104" s="2"/>
      <c r="E104" s="2"/>
      <c r="F104" s="2"/>
    </row>
    <row r="105" spans="1:6" ht="15">
      <c r="A105" s="2"/>
      <c r="B105" s="2"/>
      <c r="C105" s="14" t="s">
        <v>127</v>
      </c>
      <c r="D105" s="17"/>
      <c r="E105" s="94"/>
      <c r="F105" s="2"/>
    </row>
    <row r="106" spans="1:6" ht="15">
      <c r="A106" s="2"/>
      <c r="B106" s="2"/>
      <c r="C106" s="14" t="s">
        <v>127</v>
      </c>
      <c r="D106" s="17"/>
      <c r="E106" s="94"/>
      <c r="F106" s="2"/>
    </row>
    <row r="107" spans="1:6" ht="15">
      <c r="A107" s="2"/>
      <c r="B107" s="2"/>
      <c r="C107" s="14" t="s">
        <v>127</v>
      </c>
      <c r="D107" s="17"/>
      <c r="E107" s="94"/>
      <c r="F107" s="2"/>
    </row>
    <row r="108" spans="1:6" ht="15">
      <c r="A108" s="2"/>
      <c r="B108" s="2"/>
      <c r="C108" s="14" t="s">
        <v>6</v>
      </c>
      <c r="D108" s="14"/>
      <c r="E108" s="92">
        <f>SUM(E105:E107)</f>
        <v>0</v>
      </c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9" t="s">
        <v>27</v>
      </c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14" t="s">
        <v>155</v>
      </c>
      <c r="D112" s="17">
        <v>43546</v>
      </c>
      <c r="E112" s="94">
        <v>1421000</v>
      </c>
      <c r="F112" s="2"/>
    </row>
    <row r="113" spans="1:6" ht="15">
      <c r="A113" s="2"/>
      <c r="B113" s="2"/>
      <c r="C113" s="14" t="s">
        <v>336</v>
      </c>
      <c r="D113" s="17">
        <v>43746</v>
      </c>
      <c r="E113" s="94">
        <v>1333000</v>
      </c>
      <c r="F113" s="2"/>
    </row>
    <row r="114" spans="1:6" ht="15">
      <c r="A114" s="2"/>
      <c r="B114" s="2"/>
      <c r="C114" s="14" t="s">
        <v>337</v>
      </c>
      <c r="D114" s="17">
        <v>43622</v>
      </c>
      <c r="E114" s="156" t="s">
        <v>338</v>
      </c>
      <c r="F114" s="2"/>
    </row>
    <row r="115" spans="1:6" ht="15">
      <c r="A115" s="2"/>
      <c r="B115" s="2"/>
      <c r="C115" s="14" t="s">
        <v>6</v>
      </c>
      <c r="D115" s="14"/>
      <c r="E115" s="92">
        <f>SUM(E112:E113)</f>
        <v>2754000</v>
      </c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9" t="s">
        <v>146</v>
      </c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14" t="s">
        <v>142</v>
      </c>
      <c r="D119" s="17"/>
      <c r="E119" s="94"/>
      <c r="F119" s="2"/>
    </row>
    <row r="120" spans="1:6" ht="15">
      <c r="A120" s="2"/>
      <c r="B120" s="2"/>
      <c r="C120" s="14"/>
      <c r="D120" s="14"/>
      <c r="E120" s="94"/>
      <c r="F120" s="2"/>
    </row>
    <row r="121" spans="1:6" ht="15">
      <c r="A121" s="2"/>
      <c r="B121" s="2"/>
      <c r="C121" s="14"/>
      <c r="D121" s="14"/>
      <c r="E121" s="94"/>
      <c r="F121" s="2"/>
    </row>
    <row r="122" spans="3:5" ht="15">
      <c r="C122" s="57" t="s">
        <v>37</v>
      </c>
      <c r="D122" s="57"/>
      <c r="E122" s="107">
        <f>SUM(E119:E121)</f>
        <v>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3">
      <selection activeCell="G17" sqref="G17"/>
    </sheetView>
  </sheetViews>
  <sheetFormatPr defaultColWidth="9.140625" defaultRowHeight="15"/>
  <cols>
    <col min="1" max="1" width="11.00390625" style="0" customWidth="1"/>
    <col min="2" max="2" width="31.140625" style="0" customWidth="1"/>
    <col min="3" max="3" width="50.7109375" style="0" customWidth="1"/>
    <col min="4" max="4" width="22.8515625" style="0" customWidth="1"/>
    <col min="5" max="5" width="16.00390625" style="0" customWidth="1"/>
    <col min="6" max="6" width="15.57421875" style="0" customWidth="1"/>
    <col min="7" max="7" width="16.140625" style="0" customWidth="1"/>
    <col min="10" max="10" width="16.00390625" style="0" customWidth="1"/>
  </cols>
  <sheetData>
    <row r="1" spans="1:4" ht="15">
      <c r="A1" s="188" t="s">
        <v>91</v>
      </c>
      <c r="B1" s="189"/>
      <c r="C1" s="189"/>
      <c r="D1" s="189"/>
    </row>
    <row r="2" spans="1:4" ht="15">
      <c r="A2" s="57"/>
      <c r="B2" s="58" t="s">
        <v>69</v>
      </c>
      <c r="C2" s="58" t="s">
        <v>92</v>
      </c>
      <c r="D2" s="59" t="s">
        <v>93</v>
      </c>
    </row>
    <row r="3" spans="1:4" ht="33.75" customHeight="1">
      <c r="A3" s="60" t="s">
        <v>11</v>
      </c>
      <c r="B3" s="95" t="s">
        <v>246</v>
      </c>
      <c r="C3" s="140" t="s">
        <v>260</v>
      </c>
      <c r="D3" s="145">
        <v>300000</v>
      </c>
    </row>
    <row r="4" spans="1:4" ht="36" customHeight="1">
      <c r="A4" s="60" t="s">
        <v>12</v>
      </c>
      <c r="B4" s="95" t="s">
        <v>150</v>
      </c>
      <c r="C4" s="141" t="s">
        <v>261</v>
      </c>
      <c r="D4" s="141">
        <v>80000</v>
      </c>
    </row>
    <row r="5" spans="1:4" ht="35.25" customHeight="1">
      <c r="A5" s="60" t="s">
        <v>13</v>
      </c>
      <c r="B5" s="95" t="s">
        <v>148</v>
      </c>
      <c r="C5" s="142" t="s">
        <v>262</v>
      </c>
      <c r="D5" s="141">
        <v>120000</v>
      </c>
    </row>
    <row r="6" spans="1:4" ht="31.5" customHeight="1">
      <c r="A6" s="60" t="s">
        <v>14</v>
      </c>
      <c r="B6" s="95" t="s">
        <v>95</v>
      </c>
      <c r="C6" s="142" t="s">
        <v>85</v>
      </c>
      <c r="D6" s="141">
        <v>50000</v>
      </c>
    </row>
    <row r="7" spans="1:4" ht="30">
      <c r="A7" s="60" t="s">
        <v>15</v>
      </c>
      <c r="B7" s="108" t="s">
        <v>247</v>
      </c>
      <c r="C7" s="142" t="s">
        <v>263</v>
      </c>
      <c r="D7" s="141">
        <v>45000</v>
      </c>
    </row>
    <row r="8" spans="1:4" ht="15">
      <c r="A8" s="60" t="s">
        <v>16</v>
      </c>
      <c r="B8" s="109" t="s">
        <v>248</v>
      </c>
      <c r="C8" s="142" t="s">
        <v>196</v>
      </c>
      <c r="D8" s="141">
        <v>100000</v>
      </c>
    </row>
    <row r="9" spans="1:4" ht="30">
      <c r="A9" s="60" t="s">
        <v>17</v>
      </c>
      <c r="B9" s="95" t="s">
        <v>149</v>
      </c>
      <c r="C9" s="142" t="s">
        <v>264</v>
      </c>
      <c r="D9" s="141">
        <v>80000</v>
      </c>
    </row>
    <row r="10" spans="1:4" ht="15">
      <c r="A10" s="60" t="s">
        <v>18</v>
      </c>
      <c r="B10" s="109" t="s">
        <v>151</v>
      </c>
      <c r="C10" s="142" t="s">
        <v>265</v>
      </c>
      <c r="D10" s="141">
        <v>50000</v>
      </c>
    </row>
    <row r="11" spans="1:4" ht="30">
      <c r="A11" s="60" t="s">
        <v>19</v>
      </c>
      <c r="B11" s="109" t="s">
        <v>154</v>
      </c>
      <c r="C11" s="143" t="s">
        <v>266</v>
      </c>
      <c r="D11" s="141">
        <v>40000</v>
      </c>
    </row>
    <row r="12" spans="1:4" ht="15">
      <c r="A12" s="60" t="s">
        <v>20</v>
      </c>
      <c r="B12" s="109" t="s">
        <v>249</v>
      </c>
      <c r="C12" s="142" t="s">
        <v>147</v>
      </c>
      <c r="D12" s="141">
        <v>90000</v>
      </c>
    </row>
    <row r="13" spans="1:4" ht="30">
      <c r="A13" s="60" t="s">
        <v>21</v>
      </c>
      <c r="B13" s="95" t="s">
        <v>250</v>
      </c>
      <c r="C13" s="142" t="s">
        <v>267</v>
      </c>
      <c r="D13" s="141">
        <v>50000</v>
      </c>
    </row>
    <row r="14" spans="1:4" ht="15">
      <c r="A14" s="60" t="s">
        <v>22</v>
      </c>
      <c r="B14" s="95" t="s">
        <v>251</v>
      </c>
      <c r="C14" s="142" t="s">
        <v>267</v>
      </c>
      <c r="D14" s="141">
        <v>65000</v>
      </c>
    </row>
    <row r="15" spans="1:4" ht="30">
      <c r="A15" s="60" t="s">
        <v>87</v>
      </c>
      <c r="B15" s="95" t="s">
        <v>110</v>
      </c>
      <c r="C15" s="142" t="s">
        <v>268</v>
      </c>
      <c r="D15" s="141">
        <v>80000</v>
      </c>
    </row>
    <row r="16" spans="1:4" ht="30">
      <c r="A16" s="60" t="s">
        <v>88</v>
      </c>
      <c r="B16" s="108" t="s">
        <v>64</v>
      </c>
      <c r="C16" s="144" t="s">
        <v>269</v>
      </c>
      <c r="D16" s="146">
        <v>60000</v>
      </c>
    </row>
    <row r="17" spans="1:4" ht="15">
      <c r="A17" s="60" t="s">
        <v>89</v>
      </c>
      <c r="B17" s="95" t="s">
        <v>153</v>
      </c>
      <c r="C17" s="142" t="s">
        <v>270</v>
      </c>
      <c r="D17" s="141">
        <v>100000</v>
      </c>
    </row>
    <row r="18" spans="1:4" ht="30">
      <c r="A18" s="60" t="s">
        <v>90</v>
      </c>
      <c r="B18" s="95" t="s">
        <v>252</v>
      </c>
      <c r="C18" s="142" t="s">
        <v>271</v>
      </c>
      <c r="D18" s="141">
        <v>60000</v>
      </c>
    </row>
    <row r="19" spans="1:4" ht="30">
      <c r="A19" s="60" t="s">
        <v>193</v>
      </c>
      <c r="B19" s="95" t="s">
        <v>253</v>
      </c>
      <c r="C19" s="142" t="s">
        <v>272</v>
      </c>
      <c r="D19" s="141">
        <v>60000</v>
      </c>
    </row>
    <row r="20" spans="1:4" ht="15">
      <c r="A20" s="60" t="s">
        <v>194</v>
      </c>
      <c r="B20" s="95" t="s">
        <v>152</v>
      </c>
      <c r="C20" s="142" t="s">
        <v>273</v>
      </c>
      <c r="D20" s="141">
        <v>100000</v>
      </c>
    </row>
    <row r="21" spans="1:4" ht="30">
      <c r="A21" s="60" t="s">
        <v>257</v>
      </c>
      <c r="B21" s="95" t="s">
        <v>254</v>
      </c>
      <c r="C21" s="142" t="s">
        <v>274</v>
      </c>
      <c r="D21" s="141">
        <v>100000</v>
      </c>
    </row>
    <row r="22" spans="1:4" ht="15">
      <c r="A22" s="60" t="s">
        <v>258</v>
      </c>
      <c r="B22" s="95" t="s">
        <v>255</v>
      </c>
      <c r="C22" s="142" t="s">
        <v>275</v>
      </c>
      <c r="D22" s="141">
        <v>70000</v>
      </c>
    </row>
    <row r="23" spans="1:4" ht="30">
      <c r="A23" s="60" t="s">
        <v>259</v>
      </c>
      <c r="B23" s="108" t="s">
        <v>256</v>
      </c>
      <c r="C23" s="144" t="s">
        <v>276</v>
      </c>
      <c r="D23" s="146">
        <v>100000</v>
      </c>
    </row>
    <row r="24" ht="15">
      <c r="D24" s="147">
        <f>SUM(D3:D23)</f>
        <v>1800000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20.421875" style="0" customWidth="1"/>
    <col min="2" max="2" width="23.8515625" style="0" customWidth="1"/>
    <col min="3" max="3" width="34.28125" style="0" customWidth="1"/>
    <col min="4" max="4" width="14.140625" style="0" customWidth="1"/>
  </cols>
  <sheetData>
    <row r="1" spans="1:4" ht="30">
      <c r="A1" s="151" t="s">
        <v>52</v>
      </c>
      <c r="B1" s="151" t="s">
        <v>102</v>
      </c>
      <c r="C1" s="151" t="s">
        <v>101</v>
      </c>
      <c r="D1" s="151" t="s">
        <v>94</v>
      </c>
    </row>
    <row r="2" spans="1:4" ht="30">
      <c r="A2" s="110" t="s">
        <v>277</v>
      </c>
      <c r="B2" s="110" t="s">
        <v>278</v>
      </c>
      <c r="C2" s="124" t="s">
        <v>290</v>
      </c>
      <c r="D2" s="111">
        <v>40000</v>
      </c>
    </row>
    <row r="3" spans="1:4" ht="30">
      <c r="A3" s="110" t="s">
        <v>279</v>
      </c>
      <c r="B3" s="110" t="s">
        <v>280</v>
      </c>
      <c r="C3" s="149" t="s">
        <v>213</v>
      </c>
      <c r="D3" s="112">
        <v>30000</v>
      </c>
    </row>
    <row r="4" spans="1:4" ht="15">
      <c r="A4" s="110" t="s">
        <v>281</v>
      </c>
      <c r="B4" s="110" t="s">
        <v>153</v>
      </c>
      <c r="C4" s="149" t="s">
        <v>291</v>
      </c>
      <c r="D4" s="111">
        <v>100000</v>
      </c>
    </row>
    <row r="5" spans="1:4" ht="15">
      <c r="A5" s="110" t="s">
        <v>282</v>
      </c>
      <c r="B5" s="110" t="s">
        <v>283</v>
      </c>
      <c r="C5" s="150" t="s">
        <v>292</v>
      </c>
      <c r="D5" s="111">
        <v>40000</v>
      </c>
    </row>
    <row r="6" spans="1:4" ht="30">
      <c r="A6" s="110" t="s">
        <v>284</v>
      </c>
      <c r="B6" s="110" t="s">
        <v>285</v>
      </c>
      <c r="C6" s="150" t="s">
        <v>293</v>
      </c>
      <c r="D6" s="111">
        <v>40000</v>
      </c>
    </row>
    <row r="7" spans="1:4" ht="30">
      <c r="A7" s="110" t="s">
        <v>286</v>
      </c>
      <c r="B7" s="110" t="s">
        <v>152</v>
      </c>
      <c r="C7" s="150" t="s">
        <v>294</v>
      </c>
      <c r="D7" s="111">
        <v>100000</v>
      </c>
    </row>
    <row r="8" spans="1:4" ht="30">
      <c r="A8" s="110" t="s">
        <v>287</v>
      </c>
      <c r="B8" s="110" t="s">
        <v>288</v>
      </c>
      <c r="C8" s="150" t="s">
        <v>295</v>
      </c>
      <c r="D8" s="111">
        <v>50000</v>
      </c>
    </row>
    <row r="9" spans="1:4" ht="45">
      <c r="A9" s="110" t="s">
        <v>289</v>
      </c>
      <c r="B9" s="110" t="s">
        <v>256</v>
      </c>
      <c r="C9" s="150" t="s">
        <v>296</v>
      </c>
      <c r="D9" s="111">
        <v>100000</v>
      </c>
    </row>
    <row r="10" spans="1:4" ht="15">
      <c r="A10" s="138"/>
      <c r="B10" s="138"/>
      <c r="C10" s="148"/>
      <c r="D10" s="90">
        <f>SUM(D2:D9)</f>
        <v>500000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D38" sqref="D38"/>
    </sheetView>
  </sheetViews>
  <sheetFormatPr defaultColWidth="9.140625" defaultRowHeight="15"/>
  <cols>
    <col min="1" max="1" width="12.28125" style="0" customWidth="1"/>
    <col min="2" max="2" width="31.28125" style="0" customWidth="1"/>
    <col min="3" max="3" width="31.140625" style="0" customWidth="1"/>
    <col min="4" max="4" width="20.57421875" style="0" customWidth="1"/>
    <col min="5" max="5" width="12.421875" style="0" customWidth="1"/>
    <col min="6" max="6" width="13.7109375" style="0" customWidth="1"/>
    <col min="7" max="7" width="12.140625" style="0" customWidth="1"/>
    <col min="8" max="8" width="13.8515625" style="0" customWidth="1"/>
    <col min="9" max="9" width="16.00390625" style="0" customWidth="1"/>
    <col min="10" max="10" width="14.8515625" style="0" customWidth="1"/>
  </cols>
  <sheetData>
    <row r="1" spans="1:8" ht="16.5" thickBot="1">
      <c r="A1" s="159" t="s">
        <v>83</v>
      </c>
      <c r="B1" s="160"/>
      <c r="C1" s="160"/>
      <c r="D1" s="160"/>
      <c r="E1" s="47"/>
      <c r="F1" s="48"/>
      <c r="G1" s="46"/>
      <c r="H1" s="35"/>
    </row>
    <row r="2" spans="1:4" ht="15.75">
      <c r="A2" s="66"/>
      <c r="B2" s="67" t="s">
        <v>69</v>
      </c>
      <c r="C2" s="68" t="s">
        <v>84</v>
      </c>
      <c r="D2" s="69" t="s">
        <v>71</v>
      </c>
    </row>
    <row r="3" spans="1:4" ht="30">
      <c r="A3" s="105" t="s">
        <v>11</v>
      </c>
      <c r="B3" s="96" t="s">
        <v>109</v>
      </c>
      <c r="C3" s="99" t="s">
        <v>128</v>
      </c>
      <c r="D3" s="100">
        <v>30000</v>
      </c>
    </row>
    <row r="4" spans="1:4" ht="30">
      <c r="A4" s="105" t="s">
        <v>12</v>
      </c>
      <c r="B4" s="96" t="s">
        <v>109</v>
      </c>
      <c r="C4" s="99" t="s">
        <v>129</v>
      </c>
      <c r="D4" s="100">
        <v>40000</v>
      </c>
    </row>
    <row r="5" spans="1:4" s="115" customFormat="1" ht="30">
      <c r="A5" s="105" t="s">
        <v>13</v>
      </c>
      <c r="B5" s="117" t="s">
        <v>109</v>
      </c>
      <c r="C5" s="99" t="s">
        <v>191</v>
      </c>
      <c r="D5" s="100">
        <v>30000</v>
      </c>
    </row>
    <row r="6" spans="1:4" ht="30" customHeight="1">
      <c r="A6" s="105" t="s">
        <v>14</v>
      </c>
      <c r="B6" s="96" t="s">
        <v>109</v>
      </c>
      <c r="C6" s="71" t="s">
        <v>130</v>
      </c>
      <c r="D6" s="101">
        <v>20000</v>
      </c>
    </row>
    <row r="7" spans="1:4" s="115" customFormat="1" ht="30" customHeight="1">
      <c r="A7" s="105" t="s">
        <v>15</v>
      </c>
      <c r="B7" s="117" t="s">
        <v>95</v>
      </c>
      <c r="C7" s="117" t="s">
        <v>192</v>
      </c>
      <c r="D7" s="101">
        <v>18000</v>
      </c>
    </row>
    <row r="8" spans="1:4" ht="30" customHeight="1">
      <c r="A8" s="105" t="s">
        <v>16</v>
      </c>
      <c r="B8" s="71" t="s">
        <v>95</v>
      </c>
      <c r="C8" s="71" t="s">
        <v>103</v>
      </c>
      <c r="D8" s="102">
        <v>15000</v>
      </c>
    </row>
    <row r="9" spans="1:4" ht="17.25" customHeight="1">
      <c r="A9" s="162" t="s">
        <v>17</v>
      </c>
      <c r="B9" s="161" t="s">
        <v>95</v>
      </c>
      <c r="C9" s="71" t="s">
        <v>104</v>
      </c>
      <c r="D9" s="164">
        <v>30000</v>
      </c>
    </row>
    <row r="10" spans="1:4" ht="15">
      <c r="A10" s="163"/>
      <c r="B10" s="161"/>
      <c r="C10" s="71" t="s">
        <v>105</v>
      </c>
      <c r="D10" s="165"/>
    </row>
    <row r="11" spans="1:4" ht="15" customHeight="1">
      <c r="A11" s="98" t="s">
        <v>18</v>
      </c>
      <c r="B11" s="161" t="s">
        <v>95</v>
      </c>
      <c r="C11" s="96" t="s">
        <v>131</v>
      </c>
      <c r="D11" s="103">
        <v>50000</v>
      </c>
    </row>
    <row r="12" spans="1:4" ht="15.75">
      <c r="A12" s="116" t="s">
        <v>19</v>
      </c>
      <c r="B12" s="161"/>
      <c r="C12" s="71" t="s">
        <v>85</v>
      </c>
      <c r="D12" s="101">
        <v>35000</v>
      </c>
    </row>
    <row r="13" spans="1:4" ht="30">
      <c r="A13" s="116" t="s">
        <v>20</v>
      </c>
      <c r="B13" s="71" t="s">
        <v>95</v>
      </c>
      <c r="C13" s="71" t="s">
        <v>106</v>
      </c>
      <c r="D13" s="101">
        <v>12000</v>
      </c>
    </row>
    <row r="14" spans="1:4" ht="30">
      <c r="A14" s="116" t="s">
        <v>21</v>
      </c>
      <c r="B14" s="96" t="s">
        <v>95</v>
      </c>
      <c r="C14" s="96" t="s">
        <v>107</v>
      </c>
      <c r="D14" s="101">
        <v>23000</v>
      </c>
    </row>
    <row r="15" spans="1:4" ht="30">
      <c r="A15" s="116" t="s">
        <v>22</v>
      </c>
      <c r="B15" s="96" t="s">
        <v>72</v>
      </c>
      <c r="C15" s="96" t="s">
        <v>111</v>
      </c>
      <c r="D15" s="101">
        <v>12000</v>
      </c>
    </row>
    <row r="16" spans="1:4" ht="30">
      <c r="A16" s="116" t="s">
        <v>87</v>
      </c>
      <c r="B16" s="96" t="s">
        <v>72</v>
      </c>
      <c r="C16" s="96" t="s">
        <v>132</v>
      </c>
      <c r="D16" s="101">
        <v>16000</v>
      </c>
    </row>
    <row r="17" spans="1:4" ht="30">
      <c r="A17" s="116" t="s">
        <v>88</v>
      </c>
      <c r="B17" s="96" t="s">
        <v>72</v>
      </c>
      <c r="C17" s="96" t="s">
        <v>112</v>
      </c>
      <c r="D17" s="101">
        <v>16000</v>
      </c>
    </row>
    <row r="18" spans="1:4" ht="30">
      <c r="A18" s="116" t="s">
        <v>89</v>
      </c>
      <c r="B18" s="96" t="s">
        <v>72</v>
      </c>
      <c r="C18" s="96" t="s">
        <v>113</v>
      </c>
      <c r="D18" s="101">
        <v>12000</v>
      </c>
    </row>
    <row r="19" spans="1:4" ht="30">
      <c r="A19" s="70" t="s">
        <v>90</v>
      </c>
      <c r="B19" s="96" t="s">
        <v>108</v>
      </c>
      <c r="C19" s="96" t="s">
        <v>133</v>
      </c>
      <c r="D19" s="101">
        <v>130000</v>
      </c>
    </row>
    <row r="20" spans="1:4" ht="15.75">
      <c r="A20" s="70" t="s">
        <v>193</v>
      </c>
      <c r="B20" s="71" t="s">
        <v>0</v>
      </c>
      <c r="C20" s="71" t="s">
        <v>195</v>
      </c>
      <c r="D20" s="101">
        <v>50000</v>
      </c>
    </row>
    <row r="21" spans="1:4" ht="15" customHeight="1">
      <c r="A21" s="162" t="s">
        <v>194</v>
      </c>
      <c r="B21" s="161" t="s">
        <v>0</v>
      </c>
      <c r="C21" s="172" t="s">
        <v>196</v>
      </c>
      <c r="D21" s="164">
        <v>50000</v>
      </c>
    </row>
    <row r="22" spans="1:4" ht="15">
      <c r="A22" s="163"/>
      <c r="B22" s="161"/>
      <c r="C22" s="173"/>
      <c r="D22" s="165"/>
    </row>
    <row r="23" spans="1:4" ht="15" customHeight="1">
      <c r="A23" s="97">
        <v>19</v>
      </c>
      <c r="B23" s="96" t="s">
        <v>110</v>
      </c>
      <c r="C23" s="96" t="s">
        <v>134</v>
      </c>
      <c r="D23" s="101">
        <v>60000</v>
      </c>
    </row>
    <row r="24" spans="1:4" ht="30">
      <c r="A24" s="98">
        <v>20</v>
      </c>
      <c r="B24" s="96" t="s">
        <v>135</v>
      </c>
      <c r="C24" s="96" t="s">
        <v>86</v>
      </c>
      <c r="D24" s="103">
        <v>12000</v>
      </c>
    </row>
    <row r="25" spans="1:4" ht="15.75">
      <c r="A25" s="70">
        <v>21</v>
      </c>
      <c r="B25" s="71" t="s">
        <v>96</v>
      </c>
      <c r="C25" s="71" t="s">
        <v>136</v>
      </c>
      <c r="D25" s="101">
        <v>80000</v>
      </c>
    </row>
    <row r="26" spans="1:4" ht="30">
      <c r="A26" s="97">
        <v>22</v>
      </c>
      <c r="B26" s="96" t="s">
        <v>125</v>
      </c>
      <c r="C26" s="96" t="s">
        <v>137</v>
      </c>
      <c r="D26" s="104">
        <v>74000</v>
      </c>
    </row>
    <row r="27" spans="1:4" ht="15">
      <c r="A27" s="169">
        <v>23</v>
      </c>
      <c r="B27" s="161" t="s">
        <v>64</v>
      </c>
      <c r="C27" s="161" t="s">
        <v>138</v>
      </c>
      <c r="D27" s="166">
        <v>45000</v>
      </c>
    </row>
    <row r="28" spans="1:4" ht="15">
      <c r="A28" s="170"/>
      <c r="B28" s="161"/>
      <c r="C28" s="161"/>
      <c r="D28" s="167"/>
    </row>
    <row r="29" spans="1:4" ht="15">
      <c r="A29" s="170"/>
      <c r="B29" s="161"/>
      <c r="C29" s="161"/>
      <c r="D29" s="167"/>
    </row>
    <row r="30" spans="1:4" ht="15">
      <c r="A30" s="170"/>
      <c r="B30" s="161"/>
      <c r="C30" s="161"/>
      <c r="D30" s="167"/>
    </row>
    <row r="31" spans="1:4" ht="15">
      <c r="A31" s="170"/>
      <c r="B31" s="161"/>
      <c r="C31" s="161"/>
      <c r="D31" s="167"/>
    </row>
    <row r="32" spans="1:4" ht="15">
      <c r="A32" s="171"/>
      <c r="B32" s="161"/>
      <c r="C32" s="161"/>
      <c r="D32" s="168"/>
    </row>
    <row r="33" spans="1:4" s="115" customFormat="1" ht="30">
      <c r="A33" s="30" t="s">
        <v>197</v>
      </c>
      <c r="B33" s="117" t="s">
        <v>45</v>
      </c>
      <c r="C33" s="117" t="s">
        <v>202</v>
      </c>
      <c r="D33" s="122">
        <v>85000</v>
      </c>
    </row>
    <row r="34" spans="1:4" s="115" customFormat="1" ht="30">
      <c r="A34" s="30" t="s">
        <v>198</v>
      </c>
      <c r="B34" s="117" t="s">
        <v>187</v>
      </c>
      <c r="C34" s="117" t="s">
        <v>203</v>
      </c>
      <c r="D34" s="122">
        <v>20000</v>
      </c>
    </row>
    <row r="35" spans="1:4" s="115" customFormat="1" ht="15">
      <c r="A35" s="30" t="s">
        <v>199</v>
      </c>
      <c r="B35" s="117" t="s">
        <v>187</v>
      </c>
      <c r="C35" s="117" t="s">
        <v>204</v>
      </c>
      <c r="D35" s="122">
        <v>15000</v>
      </c>
    </row>
    <row r="36" spans="1:4" s="115" customFormat="1" ht="15">
      <c r="A36" s="30" t="s">
        <v>200</v>
      </c>
      <c r="B36" s="117" t="s">
        <v>187</v>
      </c>
      <c r="C36" s="117" t="s">
        <v>205</v>
      </c>
      <c r="D36" s="122">
        <v>10000</v>
      </c>
    </row>
    <row r="37" spans="1:4" s="115" customFormat="1" ht="15">
      <c r="A37" s="30" t="s">
        <v>201</v>
      </c>
      <c r="B37" s="117" t="s">
        <v>187</v>
      </c>
      <c r="C37" s="117" t="s">
        <v>206</v>
      </c>
      <c r="D37" s="122">
        <v>10000</v>
      </c>
    </row>
    <row r="38" spans="1:4" ht="15">
      <c r="A38" s="118"/>
      <c r="B38" s="118" t="s">
        <v>6</v>
      </c>
      <c r="C38" s="118"/>
      <c r="D38" s="123">
        <f>SUM(D3:D37)</f>
        <v>1000000</v>
      </c>
    </row>
  </sheetData>
  <sheetProtection/>
  <mergeCells count="13">
    <mergeCell ref="D27:D32"/>
    <mergeCell ref="B27:B32"/>
    <mergeCell ref="C27:C32"/>
    <mergeCell ref="A27:A32"/>
    <mergeCell ref="C21:C22"/>
    <mergeCell ref="A1:D1"/>
    <mergeCell ref="B9:B10"/>
    <mergeCell ref="B21:B22"/>
    <mergeCell ref="B11:B12"/>
    <mergeCell ref="A9:A10"/>
    <mergeCell ref="D9:D10"/>
    <mergeCell ref="D21:D2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39.00390625" style="0" customWidth="1"/>
    <col min="2" max="2" width="18.57421875" style="0" customWidth="1"/>
    <col min="3" max="3" width="15.8515625" style="0" customWidth="1"/>
  </cols>
  <sheetData>
    <row r="1" ht="15">
      <c r="A1" s="1" t="s">
        <v>40</v>
      </c>
    </row>
    <row r="3" spans="1:3" ht="26.25">
      <c r="A3" s="23" t="s">
        <v>30</v>
      </c>
      <c r="B3" s="24" t="s">
        <v>139</v>
      </c>
      <c r="C3" s="24" t="s">
        <v>31</v>
      </c>
    </row>
    <row r="4" spans="1:3" ht="15">
      <c r="A4" s="25" t="s">
        <v>28</v>
      </c>
      <c r="B4" s="26">
        <v>250000</v>
      </c>
      <c r="C4" s="27" t="s">
        <v>156</v>
      </c>
    </row>
    <row r="5" spans="1:3" ht="15">
      <c r="A5" s="25" t="s">
        <v>32</v>
      </c>
      <c r="B5" s="26">
        <v>9600000</v>
      </c>
      <c r="C5" s="27" t="s">
        <v>157</v>
      </c>
    </row>
    <row r="6" spans="1:3" ht="41.25" customHeight="1">
      <c r="A6" s="28" t="s">
        <v>33</v>
      </c>
      <c r="B6" s="26">
        <v>1950000</v>
      </c>
      <c r="C6" s="27" t="s">
        <v>158</v>
      </c>
    </row>
    <row r="7" spans="1:3" ht="15">
      <c r="A7" s="29" t="s">
        <v>34</v>
      </c>
      <c r="B7" s="29">
        <f>SUM(B4:B6)</f>
        <v>11800000</v>
      </c>
      <c r="C7" s="30"/>
    </row>
    <row r="9" ht="15">
      <c r="A9" s="1" t="s">
        <v>41</v>
      </c>
    </row>
    <row r="11" spans="1:3" ht="26.25">
      <c r="A11" s="31" t="s">
        <v>30</v>
      </c>
      <c r="B11" s="24" t="s">
        <v>139</v>
      </c>
      <c r="C11" s="24" t="s">
        <v>35</v>
      </c>
    </row>
    <row r="12" spans="1:3" ht="15">
      <c r="A12" s="25" t="s">
        <v>36</v>
      </c>
      <c r="B12" s="26">
        <v>1014000</v>
      </c>
      <c r="C12" s="27" t="s">
        <v>159</v>
      </c>
    </row>
    <row r="13" spans="1:3" ht="15">
      <c r="A13" s="29" t="s">
        <v>37</v>
      </c>
      <c r="B13" s="29">
        <f>SUM(B12:B12)</f>
        <v>1014000</v>
      </c>
      <c r="C13" s="22"/>
    </row>
    <row r="17" ht="15">
      <c r="A17" s="1" t="s">
        <v>42</v>
      </c>
    </row>
    <row r="19" spans="1:3" ht="26.25">
      <c r="A19" s="31" t="s">
        <v>30</v>
      </c>
      <c r="B19" s="24" t="s">
        <v>139</v>
      </c>
      <c r="C19" s="24" t="s">
        <v>35</v>
      </c>
    </row>
    <row r="20" spans="1:3" ht="15">
      <c r="A20" s="25" t="s">
        <v>38</v>
      </c>
      <c r="B20" s="26">
        <v>250000</v>
      </c>
      <c r="C20" s="27" t="s">
        <v>160</v>
      </c>
    </row>
    <row r="21" spans="1:3" ht="15">
      <c r="A21" s="25" t="s">
        <v>39</v>
      </c>
      <c r="B21" s="26">
        <v>450000</v>
      </c>
      <c r="C21" s="27" t="s">
        <v>161</v>
      </c>
    </row>
    <row r="22" spans="1:3" ht="15">
      <c r="A22" s="25" t="s">
        <v>28</v>
      </c>
      <c r="B22" s="26">
        <v>100000</v>
      </c>
      <c r="C22" s="27" t="s">
        <v>162</v>
      </c>
    </row>
    <row r="23" spans="1:3" ht="15">
      <c r="A23" s="29" t="s">
        <v>34</v>
      </c>
      <c r="B23" s="29">
        <f>SUM(B20:B22)</f>
        <v>800000</v>
      </c>
      <c r="C23" s="22"/>
    </row>
    <row r="25" ht="15">
      <c r="A25" s="1" t="s">
        <v>43</v>
      </c>
    </row>
    <row r="27" spans="1:3" ht="26.25">
      <c r="A27" s="23" t="s">
        <v>30</v>
      </c>
      <c r="B27" s="24" t="s">
        <v>139</v>
      </c>
      <c r="C27" s="24" t="s">
        <v>31</v>
      </c>
    </row>
    <row r="28" spans="1:3" ht="15">
      <c r="A28" s="25" t="s">
        <v>32</v>
      </c>
      <c r="B28" s="26">
        <v>3000000</v>
      </c>
      <c r="C28" s="27" t="s">
        <v>163</v>
      </c>
    </row>
    <row r="29" spans="1:3" ht="26.25">
      <c r="A29" s="28" t="s">
        <v>33</v>
      </c>
      <c r="B29" s="26">
        <v>500000</v>
      </c>
      <c r="C29" s="27" t="s">
        <v>164</v>
      </c>
    </row>
    <row r="30" spans="1:3" ht="15">
      <c r="A30" s="29" t="s">
        <v>34</v>
      </c>
      <c r="B30" s="29">
        <f>SUM(B28:B29)</f>
        <v>3500000</v>
      </c>
      <c r="C3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9.140625" defaultRowHeight="15"/>
  <cols>
    <col min="1" max="1" width="15.00390625" style="0" customWidth="1"/>
    <col min="2" max="2" width="26.421875" style="0" customWidth="1"/>
    <col min="3" max="3" width="28.28125" style="0" customWidth="1"/>
    <col min="4" max="4" width="22.28125" style="0" customWidth="1"/>
    <col min="5" max="5" width="15.8515625" style="0" customWidth="1"/>
    <col min="6" max="6" width="16.00390625" style="0" customWidth="1"/>
    <col min="7" max="7" width="22.140625" style="0" customWidth="1"/>
    <col min="8" max="8" width="13.421875" style="0" customWidth="1"/>
    <col min="9" max="9" width="12.8515625" style="0" customWidth="1"/>
    <col min="10" max="10" width="17.8515625" style="0" customWidth="1"/>
    <col min="11" max="11" width="12.28125" style="0" customWidth="1"/>
  </cols>
  <sheetData>
    <row r="1" spans="1:5" ht="27.75" customHeight="1">
      <c r="A1" s="174" t="s">
        <v>75</v>
      </c>
      <c r="B1" s="174"/>
      <c r="C1" s="174"/>
      <c r="D1" s="174"/>
      <c r="E1" s="174"/>
    </row>
    <row r="2" spans="1:5" ht="15.75">
      <c r="A2" s="54" t="s">
        <v>76</v>
      </c>
      <c r="B2" s="54" t="s">
        <v>77</v>
      </c>
      <c r="C2" s="54" t="s">
        <v>78</v>
      </c>
      <c r="D2" s="54" t="s">
        <v>79</v>
      </c>
      <c r="E2" s="54" t="s">
        <v>60</v>
      </c>
    </row>
    <row r="3" spans="1:5" ht="15">
      <c r="A3" s="72" t="s">
        <v>176</v>
      </c>
      <c r="B3" s="73" t="s">
        <v>114</v>
      </c>
      <c r="C3" s="73" t="s">
        <v>165</v>
      </c>
      <c r="D3" s="74" t="s">
        <v>166</v>
      </c>
      <c r="E3" s="77">
        <v>200000</v>
      </c>
    </row>
    <row r="4" spans="1:5" ht="31.5" customHeight="1">
      <c r="A4" s="72" t="s">
        <v>177</v>
      </c>
      <c r="B4" s="75" t="s">
        <v>114</v>
      </c>
      <c r="C4" s="75" t="s">
        <v>167</v>
      </c>
      <c r="D4" s="74" t="s">
        <v>168</v>
      </c>
      <c r="E4" s="78">
        <v>300000</v>
      </c>
    </row>
    <row r="5" spans="1:5" ht="24">
      <c r="A5" s="72" t="s">
        <v>178</v>
      </c>
      <c r="B5" s="75" t="s">
        <v>115</v>
      </c>
      <c r="C5" s="75" t="s">
        <v>140</v>
      </c>
      <c r="D5" s="74" t="s">
        <v>169</v>
      </c>
      <c r="E5" s="78">
        <v>40000</v>
      </c>
    </row>
    <row r="6" spans="1:5" ht="45.75" customHeight="1">
      <c r="A6" s="72" t="s">
        <v>179</v>
      </c>
      <c r="B6" s="73" t="s">
        <v>28</v>
      </c>
      <c r="C6" s="73" t="s">
        <v>170</v>
      </c>
      <c r="D6" s="74" t="s">
        <v>171</v>
      </c>
      <c r="E6" s="78">
        <v>60000</v>
      </c>
    </row>
    <row r="7" spans="1:5" ht="51.75" customHeight="1">
      <c r="A7" s="72" t="s">
        <v>180</v>
      </c>
      <c r="B7" s="75" t="s">
        <v>44</v>
      </c>
      <c r="C7" s="75" t="s">
        <v>80</v>
      </c>
      <c r="D7" s="74" t="s">
        <v>172</v>
      </c>
      <c r="E7" s="78">
        <v>35000</v>
      </c>
    </row>
    <row r="8" spans="1:5" ht="21.75" customHeight="1">
      <c r="A8" s="72" t="s">
        <v>181</v>
      </c>
      <c r="B8" s="73" t="s">
        <v>0</v>
      </c>
      <c r="C8" s="73" t="s">
        <v>173</v>
      </c>
      <c r="D8" s="76">
        <v>43596</v>
      </c>
      <c r="E8" s="77">
        <v>70000</v>
      </c>
    </row>
    <row r="9" spans="1:5" ht="48.75" customHeight="1">
      <c r="A9" s="72" t="s">
        <v>182</v>
      </c>
      <c r="B9" s="75" t="s">
        <v>116</v>
      </c>
      <c r="C9" s="75" t="s">
        <v>81</v>
      </c>
      <c r="D9" s="74">
        <v>43611</v>
      </c>
      <c r="E9" s="78">
        <v>50000</v>
      </c>
    </row>
    <row r="10" spans="1:5" ht="39" customHeight="1">
      <c r="A10" s="72" t="s">
        <v>183</v>
      </c>
      <c r="B10" s="75" t="s">
        <v>124</v>
      </c>
      <c r="C10" s="75" t="s">
        <v>141</v>
      </c>
      <c r="D10" s="74" t="s">
        <v>174</v>
      </c>
      <c r="E10" s="78">
        <v>40000</v>
      </c>
    </row>
    <row r="11" spans="1:5" ht="15">
      <c r="A11" s="72" t="s">
        <v>184</v>
      </c>
      <c r="B11" s="75" t="s">
        <v>46</v>
      </c>
      <c r="C11" s="75" t="s">
        <v>82</v>
      </c>
      <c r="D11" s="74">
        <v>43821</v>
      </c>
      <c r="E11" s="78">
        <v>90000</v>
      </c>
    </row>
    <row r="12" spans="1:5" ht="15">
      <c r="A12" s="72" t="s">
        <v>185</v>
      </c>
      <c r="B12" s="75" t="s">
        <v>46</v>
      </c>
      <c r="C12" s="75" t="s">
        <v>117</v>
      </c>
      <c r="D12" s="74">
        <v>43708</v>
      </c>
      <c r="E12" s="78">
        <v>75000</v>
      </c>
    </row>
    <row r="13" spans="1:5" ht="15">
      <c r="A13" s="72" t="s">
        <v>186</v>
      </c>
      <c r="B13" s="73" t="s">
        <v>46</v>
      </c>
      <c r="C13" s="73" t="s">
        <v>175</v>
      </c>
      <c r="D13" s="76">
        <v>43617</v>
      </c>
      <c r="E13" s="77">
        <v>40000</v>
      </c>
    </row>
    <row r="14" spans="1:5" ht="15.75">
      <c r="A14" s="175" t="s">
        <v>6</v>
      </c>
      <c r="B14" s="176"/>
      <c r="C14" s="55"/>
      <c r="D14" s="55"/>
      <c r="E14" s="56">
        <f>SUM(E3:E13)</f>
        <v>1000000</v>
      </c>
    </row>
  </sheetData>
  <sheetProtection/>
  <mergeCells count="2">
    <mergeCell ref="A1:E1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90" zoomScaleNormal="90" zoomScalePageLayoutView="0" workbookViewId="0" topLeftCell="A1">
      <selection activeCell="D6" sqref="D6"/>
    </sheetView>
  </sheetViews>
  <sheetFormatPr defaultColWidth="9.140625" defaultRowHeight="15"/>
  <cols>
    <col min="1" max="1" width="14.28125" style="0" customWidth="1"/>
    <col min="2" max="2" width="21.8515625" style="0" customWidth="1"/>
    <col min="3" max="3" width="22.8515625" style="0" customWidth="1"/>
    <col min="4" max="4" width="27.28125" style="0" customWidth="1"/>
    <col min="5" max="5" width="13.140625" style="0" customWidth="1"/>
    <col min="6" max="6" width="14.7109375" style="0" customWidth="1"/>
    <col min="7" max="7" width="13.00390625" style="0" customWidth="1"/>
    <col min="8" max="8" width="14.421875" style="0" customWidth="1"/>
    <col min="9" max="9" width="11.421875" style="0" customWidth="1"/>
  </cols>
  <sheetData>
    <row r="1" spans="1:4" ht="34.5" customHeight="1">
      <c r="A1" s="177" t="s">
        <v>68</v>
      </c>
      <c r="B1" s="178"/>
      <c r="C1" s="178"/>
      <c r="D1" s="178"/>
    </row>
    <row r="2" spans="1:4" ht="24">
      <c r="A2" s="49"/>
      <c r="B2" s="49" t="s">
        <v>69</v>
      </c>
      <c r="C2" s="49" t="s">
        <v>70</v>
      </c>
      <c r="D2" s="50" t="s">
        <v>71</v>
      </c>
    </row>
    <row r="3" spans="1:4" ht="30">
      <c r="A3" s="51">
        <v>1</v>
      </c>
      <c r="B3" s="79" t="s">
        <v>95</v>
      </c>
      <c r="C3" s="79" t="s">
        <v>118</v>
      </c>
      <c r="D3" s="80">
        <v>100000</v>
      </c>
    </row>
    <row r="4" spans="1:4" ht="15">
      <c r="A4" s="62">
        <v>3</v>
      </c>
      <c r="B4" s="79" t="s">
        <v>119</v>
      </c>
      <c r="C4" s="79" t="s">
        <v>120</v>
      </c>
      <c r="D4" s="81">
        <v>85000</v>
      </c>
    </row>
    <row r="5" spans="1:4" ht="30">
      <c r="A5" s="51">
        <v>4</v>
      </c>
      <c r="B5" s="79" t="s">
        <v>45</v>
      </c>
      <c r="C5" s="79" t="s">
        <v>121</v>
      </c>
      <c r="D5" s="80">
        <v>160000</v>
      </c>
    </row>
    <row r="6" spans="1:4" ht="30">
      <c r="A6" s="51" t="s">
        <v>12</v>
      </c>
      <c r="B6" s="79" t="s">
        <v>122</v>
      </c>
      <c r="C6" s="79" t="s">
        <v>73</v>
      </c>
      <c r="D6" s="80">
        <v>30000</v>
      </c>
    </row>
    <row r="7" spans="1:4" s="115" customFormat="1" ht="30">
      <c r="A7" s="62" t="s">
        <v>15</v>
      </c>
      <c r="B7" s="79" t="s">
        <v>187</v>
      </c>
      <c r="C7" s="79" t="s">
        <v>188</v>
      </c>
      <c r="D7" s="80">
        <v>35000</v>
      </c>
    </row>
    <row r="8" spans="1:4" s="115" customFormat="1" ht="15">
      <c r="A8" s="62" t="s">
        <v>16</v>
      </c>
      <c r="B8" s="79" t="s">
        <v>189</v>
      </c>
      <c r="C8" s="79" t="s">
        <v>190</v>
      </c>
      <c r="D8" s="80">
        <v>90000</v>
      </c>
    </row>
    <row r="9" spans="1:4" ht="15">
      <c r="A9" s="62"/>
      <c r="B9" s="52" t="s">
        <v>74</v>
      </c>
      <c r="C9" s="62"/>
      <c r="D9" s="53">
        <f>SUM(D3:D8)</f>
        <v>500000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1"/>
  <sheetViews>
    <sheetView zoomScale="80" zoomScaleNormal="80" zoomScalePageLayoutView="0" workbookViewId="0" topLeftCell="A4">
      <selection activeCell="C14" sqref="C14"/>
    </sheetView>
  </sheetViews>
  <sheetFormatPr defaultColWidth="9.140625" defaultRowHeight="15"/>
  <cols>
    <col min="1" max="1" width="23.57421875" style="0" customWidth="1"/>
    <col min="2" max="2" width="38.57421875" style="0" customWidth="1"/>
    <col min="3" max="3" width="22.00390625" style="0" customWidth="1"/>
    <col min="4" max="4" width="18.421875" style="0" customWidth="1"/>
    <col min="5" max="5" width="13.8515625" style="0" customWidth="1"/>
    <col min="6" max="6" width="17.00390625" style="0" customWidth="1"/>
    <col min="7" max="7" width="12.57421875" style="0" customWidth="1"/>
    <col min="8" max="8" width="21.8515625" style="0" customWidth="1"/>
    <col min="9" max="9" width="18.8515625" style="0" customWidth="1"/>
  </cols>
  <sheetData>
    <row r="2" spans="1:3" ht="15">
      <c r="A2" s="179" t="s">
        <v>123</v>
      </c>
      <c r="B2" s="179"/>
      <c r="C2" s="179"/>
    </row>
    <row r="3" spans="1:3" ht="25.5">
      <c r="A3" s="82" t="s">
        <v>47</v>
      </c>
      <c r="B3" s="82" t="s">
        <v>61</v>
      </c>
      <c r="C3" s="83">
        <v>750000</v>
      </c>
    </row>
    <row r="4" spans="1:3" ht="25.5">
      <c r="A4" s="82" t="s">
        <v>0</v>
      </c>
      <c r="B4" s="82" t="s">
        <v>61</v>
      </c>
      <c r="C4" s="83">
        <v>50000</v>
      </c>
    </row>
    <row r="5" spans="1:3" ht="38.25">
      <c r="A5" s="52" t="s">
        <v>48</v>
      </c>
      <c r="B5" s="52" t="s">
        <v>62</v>
      </c>
      <c r="C5" s="84">
        <v>450000</v>
      </c>
    </row>
    <row r="6" spans="1:3" ht="38.25">
      <c r="A6" s="52" t="s">
        <v>49</v>
      </c>
      <c r="B6" s="52" t="s">
        <v>62</v>
      </c>
      <c r="C6" s="84">
        <v>250000</v>
      </c>
    </row>
    <row r="7" spans="1:3" ht="25.5">
      <c r="A7" s="52" t="s">
        <v>50</v>
      </c>
      <c r="B7" s="52" t="s">
        <v>63</v>
      </c>
      <c r="C7" s="84">
        <v>100000</v>
      </c>
    </row>
    <row r="8" spans="1:3" ht="25.5">
      <c r="A8" s="52" t="s">
        <v>64</v>
      </c>
      <c r="B8" s="52" t="s">
        <v>65</v>
      </c>
      <c r="C8" s="84">
        <v>300000</v>
      </c>
    </row>
    <row r="9" spans="1:3" ht="63.75">
      <c r="A9" s="52" t="s">
        <v>45</v>
      </c>
      <c r="B9" s="52" t="s">
        <v>66</v>
      </c>
      <c r="C9" s="84">
        <v>550000</v>
      </c>
    </row>
    <row r="10" spans="1:3" ht="25.5">
      <c r="A10" s="52" t="s">
        <v>29</v>
      </c>
      <c r="B10" s="52" t="s">
        <v>67</v>
      </c>
      <c r="C10" s="84">
        <v>300000</v>
      </c>
    </row>
    <row r="11" spans="1:3" ht="15">
      <c r="A11" s="57"/>
      <c r="B11" s="57"/>
      <c r="C11" s="85">
        <f>SUM(C3:C10)</f>
        <v>2750000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21.00390625" style="0" customWidth="1"/>
    <col min="2" max="2" width="20.140625" style="0" customWidth="1"/>
    <col min="3" max="3" width="27.8515625" style="0" customWidth="1"/>
    <col min="4" max="4" width="13.421875" style="0" customWidth="1"/>
    <col min="5" max="5" width="14.28125" style="0" customWidth="1"/>
  </cols>
  <sheetData>
    <row r="1" spans="1:5" ht="60">
      <c r="A1" s="33" t="s">
        <v>51</v>
      </c>
      <c r="B1" s="33" t="s">
        <v>52</v>
      </c>
      <c r="C1" s="33" t="s">
        <v>53</v>
      </c>
      <c r="D1" s="33" t="s">
        <v>54</v>
      </c>
      <c r="E1" s="33" t="s">
        <v>55</v>
      </c>
    </row>
    <row r="2" spans="1:5" ht="44.25" customHeight="1">
      <c r="A2" s="22"/>
      <c r="B2" s="22"/>
      <c r="C2" s="180" t="s">
        <v>56</v>
      </c>
      <c r="D2" s="181"/>
      <c r="E2" s="181"/>
    </row>
    <row r="3" spans="1:5" ht="15">
      <c r="A3" s="22"/>
      <c r="B3" s="22"/>
      <c r="C3" s="180"/>
      <c r="D3" s="181"/>
      <c r="E3" s="181"/>
    </row>
    <row r="4" spans="1:5" ht="53.25" customHeight="1">
      <c r="A4" s="34">
        <v>43553</v>
      </c>
      <c r="B4" s="57" t="s">
        <v>214</v>
      </c>
      <c r="C4" s="37" t="s">
        <v>57</v>
      </c>
      <c r="D4" s="38">
        <v>100000</v>
      </c>
      <c r="E4" s="65" t="s">
        <v>223</v>
      </c>
    </row>
    <row r="5" spans="1:5" ht="30">
      <c r="A5" s="34">
        <v>43553</v>
      </c>
      <c r="B5" s="121" t="s">
        <v>215</v>
      </c>
      <c r="C5" s="37" t="s">
        <v>97</v>
      </c>
      <c r="D5" s="38">
        <v>100000</v>
      </c>
      <c r="E5" s="39" t="s">
        <v>224</v>
      </c>
    </row>
    <row r="6" spans="1:5" ht="44.25" customHeight="1">
      <c r="A6" s="34">
        <v>43553</v>
      </c>
      <c r="B6" s="121" t="s">
        <v>216</v>
      </c>
      <c r="C6" s="37" t="s">
        <v>58</v>
      </c>
      <c r="D6" s="38">
        <v>200000</v>
      </c>
      <c r="E6" s="39" t="s">
        <v>225</v>
      </c>
    </row>
    <row r="7" spans="1:5" ht="27" customHeight="1">
      <c r="A7" s="34">
        <v>43553</v>
      </c>
      <c r="B7" s="121" t="s">
        <v>217</v>
      </c>
      <c r="C7" s="182" t="s">
        <v>98</v>
      </c>
      <c r="D7" s="183">
        <v>100000</v>
      </c>
      <c r="E7" s="39">
        <v>43570</v>
      </c>
    </row>
    <row r="8" spans="1:5" ht="21" customHeight="1">
      <c r="A8" s="34">
        <v>43553</v>
      </c>
      <c r="B8" s="121"/>
      <c r="C8" s="173"/>
      <c r="D8" s="173"/>
      <c r="E8" s="39"/>
    </row>
    <row r="9" spans="1:5" ht="49.5" customHeight="1">
      <c r="A9" s="34">
        <v>43553</v>
      </c>
      <c r="B9" s="121" t="s">
        <v>218</v>
      </c>
      <c r="C9" s="64" t="s">
        <v>221</v>
      </c>
      <c r="D9" s="40">
        <v>100000</v>
      </c>
      <c r="E9" s="39" t="s">
        <v>226</v>
      </c>
    </row>
    <row r="10" spans="1:5" s="119" customFormat="1" ht="49.5" customHeight="1">
      <c r="A10" s="34">
        <v>43553</v>
      </c>
      <c r="B10" s="121" t="s">
        <v>219</v>
      </c>
      <c r="C10" s="120" t="s">
        <v>222</v>
      </c>
      <c r="D10" s="40">
        <v>20000</v>
      </c>
      <c r="E10" s="39">
        <v>43806</v>
      </c>
    </row>
    <row r="11" spans="1:5" ht="30">
      <c r="A11" s="34">
        <v>43553</v>
      </c>
      <c r="B11" s="121" t="s">
        <v>220</v>
      </c>
      <c r="C11" s="37" t="s">
        <v>99</v>
      </c>
      <c r="D11" s="38">
        <v>50000</v>
      </c>
      <c r="E11" s="65" t="s">
        <v>227</v>
      </c>
    </row>
    <row r="12" spans="1:5" ht="15">
      <c r="A12" s="41"/>
      <c r="B12" s="41"/>
      <c r="C12" s="42"/>
      <c r="D12" s="43">
        <f>SUM(D4:D11)</f>
        <v>670000</v>
      </c>
      <c r="E12" s="44"/>
    </row>
  </sheetData>
  <sheetProtection/>
  <mergeCells count="4">
    <mergeCell ref="C2:E2"/>
    <mergeCell ref="C3:E3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14.00390625" style="0" customWidth="1"/>
    <col min="2" max="2" width="39.00390625" style="0" customWidth="1"/>
    <col min="3" max="3" width="25.00390625" style="0" customWidth="1"/>
    <col min="4" max="4" width="18.140625" style="0" customWidth="1"/>
    <col min="7" max="7" width="13.421875" style="0" bestFit="1" customWidth="1"/>
    <col min="8" max="8" width="14.57421875" style="0" customWidth="1"/>
    <col min="9" max="9" width="21.00390625" style="0" customWidth="1"/>
    <col min="10" max="10" width="17.140625" style="0" customWidth="1"/>
  </cols>
  <sheetData>
    <row r="1" spans="1:4" ht="26.25" thickBot="1">
      <c r="A1" s="131" t="s">
        <v>243</v>
      </c>
      <c r="B1" s="61" t="s">
        <v>77</v>
      </c>
      <c r="C1" s="61" t="s">
        <v>143</v>
      </c>
      <c r="D1" s="61" t="s">
        <v>94</v>
      </c>
    </row>
    <row r="2" spans="1:4" ht="26.25" thickBot="1">
      <c r="A2" s="133">
        <v>2</v>
      </c>
      <c r="B2" s="125" t="s">
        <v>228</v>
      </c>
      <c r="C2" s="126" t="s">
        <v>229</v>
      </c>
      <c r="D2" s="129">
        <v>19000</v>
      </c>
    </row>
    <row r="3" spans="1:4" ht="33.75" customHeight="1" thickBot="1">
      <c r="A3" s="134">
        <f>SUM(A2+1)</f>
        <v>3</v>
      </c>
      <c r="B3" s="127" t="s">
        <v>228</v>
      </c>
      <c r="C3" s="128" t="s">
        <v>145</v>
      </c>
      <c r="D3" s="130">
        <v>91000</v>
      </c>
    </row>
    <row r="4" spans="1:4" ht="32.25" customHeight="1" thickBot="1">
      <c r="A4" s="134">
        <f aca="true" t="shared" si="0" ref="A4:A14">SUM(A3+1)</f>
        <v>4</v>
      </c>
      <c r="B4" s="127" t="s">
        <v>230</v>
      </c>
      <c r="C4" s="128" t="s">
        <v>231</v>
      </c>
      <c r="D4" s="130">
        <v>28000</v>
      </c>
    </row>
    <row r="5" spans="1:4" ht="36" customHeight="1" thickBot="1">
      <c r="A5" s="134">
        <f t="shared" si="0"/>
        <v>5</v>
      </c>
      <c r="B5" s="127" t="s">
        <v>228</v>
      </c>
      <c r="C5" s="128" t="s">
        <v>232</v>
      </c>
      <c r="D5" s="130">
        <v>26000</v>
      </c>
    </row>
    <row r="6" spans="1:4" ht="26.25" thickBot="1">
      <c r="A6" s="134">
        <f t="shared" si="0"/>
        <v>6</v>
      </c>
      <c r="B6" s="127" t="s">
        <v>228</v>
      </c>
      <c r="C6" s="128" t="s">
        <v>233</v>
      </c>
      <c r="D6" s="130">
        <v>8000</v>
      </c>
    </row>
    <row r="7" spans="1:4" ht="33" customHeight="1" thickBot="1">
      <c r="A7" s="134">
        <f t="shared" si="0"/>
        <v>7</v>
      </c>
      <c r="B7" s="127" t="s">
        <v>228</v>
      </c>
      <c r="C7" s="128" t="s">
        <v>233</v>
      </c>
      <c r="D7" s="130">
        <v>10000</v>
      </c>
    </row>
    <row r="8" spans="1:4" ht="60.75" customHeight="1" thickBot="1">
      <c r="A8" s="134">
        <f t="shared" si="0"/>
        <v>8</v>
      </c>
      <c r="B8" s="127" t="s">
        <v>234</v>
      </c>
      <c r="C8" s="128" t="s">
        <v>144</v>
      </c>
      <c r="D8" s="130">
        <v>60000</v>
      </c>
    </row>
    <row r="9" spans="1:4" ht="34.5" customHeight="1" thickBot="1">
      <c r="A9" s="134">
        <f t="shared" si="0"/>
        <v>9</v>
      </c>
      <c r="B9" s="127" t="s">
        <v>235</v>
      </c>
      <c r="C9" s="128" t="s">
        <v>236</v>
      </c>
      <c r="D9" s="130">
        <v>118000</v>
      </c>
    </row>
    <row r="10" spans="1:4" ht="22.5" customHeight="1" thickBot="1">
      <c r="A10" s="134">
        <f t="shared" si="0"/>
        <v>10</v>
      </c>
      <c r="B10" s="127" t="s">
        <v>142</v>
      </c>
      <c r="C10" s="128" t="s">
        <v>237</v>
      </c>
      <c r="D10" s="130">
        <v>35000</v>
      </c>
    </row>
    <row r="11" spans="1:4" ht="15.75" thickBot="1">
      <c r="A11" s="134">
        <f t="shared" si="0"/>
        <v>11</v>
      </c>
      <c r="B11" s="127" t="s">
        <v>95</v>
      </c>
      <c r="C11" s="128" t="s">
        <v>238</v>
      </c>
      <c r="D11" s="130">
        <v>125000</v>
      </c>
    </row>
    <row r="12" spans="1:4" ht="40.5" customHeight="1" thickBot="1">
      <c r="A12" s="134">
        <f t="shared" si="0"/>
        <v>12</v>
      </c>
      <c r="B12" s="127" t="s">
        <v>239</v>
      </c>
      <c r="C12" s="128" t="s">
        <v>240</v>
      </c>
      <c r="D12" s="130">
        <v>110000</v>
      </c>
    </row>
    <row r="13" spans="1:4" ht="15.75" thickBot="1">
      <c r="A13" s="134">
        <f t="shared" si="0"/>
        <v>13</v>
      </c>
      <c r="B13" s="127" t="s">
        <v>64</v>
      </c>
      <c r="C13" s="128" t="s">
        <v>241</v>
      </c>
      <c r="D13" s="130">
        <v>120000</v>
      </c>
    </row>
    <row r="14" spans="1:4" ht="45" customHeight="1" thickBot="1">
      <c r="A14" s="135">
        <f t="shared" si="0"/>
        <v>14</v>
      </c>
      <c r="B14" s="127" t="s">
        <v>100</v>
      </c>
      <c r="C14" s="128" t="s">
        <v>242</v>
      </c>
      <c r="D14" s="130">
        <v>50000</v>
      </c>
    </row>
    <row r="15" spans="1:4" ht="15">
      <c r="A15" s="132"/>
      <c r="B15" s="184" t="s">
        <v>37</v>
      </c>
      <c r="C15" s="185"/>
      <c r="D15" s="152">
        <f>SUM(D2:D14)</f>
        <v>800000</v>
      </c>
    </row>
    <row r="16" spans="1:4" ht="15">
      <c r="A16" s="87"/>
      <c r="B16" s="88"/>
      <c r="C16" s="87"/>
      <c r="D16" s="89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2.7109375" style="0" customWidth="1"/>
    <col min="2" max="2" width="19.28125" style="0" customWidth="1"/>
    <col min="3" max="3" width="24.28125" style="0" customWidth="1"/>
    <col min="4" max="4" width="17.421875" style="0" customWidth="1"/>
    <col min="5" max="5" width="28.421875" style="0" customWidth="1"/>
  </cols>
  <sheetData>
    <row r="1" spans="1:5" ht="48" customHeight="1">
      <c r="A1" s="33" t="s">
        <v>51</v>
      </c>
      <c r="B1" s="33" t="s">
        <v>52</v>
      </c>
      <c r="C1" s="33" t="s">
        <v>53</v>
      </c>
      <c r="D1" s="110" t="s">
        <v>54</v>
      </c>
      <c r="E1" s="33"/>
    </row>
    <row r="2" spans="1:5" ht="26.25" customHeight="1">
      <c r="A2" s="45"/>
      <c r="B2" s="45"/>
      <c r="C2" s="186" t="s">
        <v>59</v>
      </c>
      <c r="D2" s="186"/>
      <c r="E2" s="187"/>
    </row>
    <row r="3" spans="1:5" ht="48" customHeight="1">
      <c r="A3" s="136">
        <v>43549</v>
      </c>
      <c r="B3" s="32" t="s">
        <v>207</v>
      </c>
      <c r="C3" s="106" t="s">
        <v>244</v>
      </c>
      <c r="D3" s="36">
        <v>80000</v>
      </c>
      <c r="E3" s="137" t="s">
        <v>245</v>
      </c>
    </row>
    <row r="4" spans="1:5" ht="15">
      <c r="A4" s="136">
        <v>43549</v>
      </c>
      <c r="B4" s="32" t="s">
        <v>208</v>
      </c>
      <c r="C4" s="106" t="s">
        <v>210</v>
      </c>
      <c r="D4" s="36">
        <v>30000</v>
      </c>
      <c r="E4" s="137" t="s">
        <v>211</v>
      </c>
    </row>
    <row r="5" spans="1:5" s="115" customFormat="1" ht="15">
      <c r="A5" s="136">
        <v>43549</v>
      </c>
      <c r="B5" s="32" t="s">
        <v>209</v>
      </c>
      <c r="C5" s="106" t="s">
        <v>212</v>
      </c>
      <c r="D5" s="36">
        <v>40000</v>
      </c>
      <c r="E5" s="137" t="s">
        <v>213</v>
      </c>
    </row>
    <row r="6" spans="1:5" ht="15">
      <c r="A6" s="138"/>
      <c r="B6" s="138"/>
      <c r="C6" s="138"/>
      <c r="D6" s="139">
        <f>SUM(D3:D5)</f>
        <v>150000</v>
      </c>
      <c r="E6" s="138"/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zaharan.reka</dc:creator>
  <cp:keywords/>
  <dc:description/>
  <cp:lastModifiedBy>Német Sándorné</cp:lastModifiedBy>
  <cp:lastPrinted>2018-03-07T13:50:14Z</cp:lastPrinted>
  <dcterms:created xsi:type="dcterms:W3CDTF">2014-03-13T15:41:43Z</dcterms:created>
  <dcterms:modified xsi:type="dcterms:W3CDTF">2020-02-03T12:46:24Z</dcterms:modified>
  <cp:category/>
  <cp:version/>
  <cp:contentType/>
  <cp:contentStatus/>
</cp:coreProperties>
</file>