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7935" tabRatio="962" activeTab="0"/>
  </bookViews>
  <sheets>
    <sheet name="Önkormányzati Támogatások" sheetId="1" r:id="rId1"/>
    <sheet name="Közokt Közmüv int tám." sheetId="2" r:id="rId2"/>
    <sheet name="Szekhaz 2012" sheetId="3" r:id="rId3"/>
    <sheet name="Civil" sheetId="4" r:id="rId4"/>
    <sheet name="üzemeltetés" sheetId="5" r:id="rId5"/>
    <sheet name="ingatlan" sheetId="6" r:id="rId6"/>
    <sheet name="tomegsport" sheetId="7" r:id="rId7"/>
    <sheet name="sportorvos" sheetId="8" r:id="rId8"/>
    <sheet name="utanpotlas" sheetId="9" r:id="rId9"/>
    <sheet name="mukodesi" sheetId="10" r:id="rId10"/>
    <sheet name="NHT megállapodások" sheetId="11" r:id="rId11"/>
    <sheet name="NHT támogatások" sheetId="12" r:id="rId12"/>
    <sheet name="Helyi kiadványok Támogatása" sheetId="13" r:id="rId13"/>
    <sheet name="Nyári táborok Támogatása" sheetId="14" r:id="rId14"/>
  </sheets>
  <definedNames/>
  <calcPr fullCalcOnLoad="1"/>
</workbook>
</file>

<file path=xl/sharedStrings.xml><?xml version="1.0" encoding="utf-8"?>
<sst xmlns="http://schemas.openxmlformats.org/spreadsheetml/2006/main" count="1631" uniqueCount="1211">
  <si>
    <t>Lovász Beatrix</t>
  </si>
  <si>
    <t>09.17-21</t>
  </si>
  <si>
    <t>Kossuth-hét</t>
  </si>
  <si>
    <t>09.28</t>
  </si>
  <si>
    <t>Illéssy-nap</t>
  </si>
  <si>
    <t>45.000</t>
  </si>
  <si>
    <t>negyvenöt</t>
  </si>
  <si>
    <t>Arany János u. 1/a</t>
  </si>
  <si>
    <t>10.01</t>
  </si>
  <si>
    <t>Zenei világnap</t>
  </si>
  <si>
    <t>10.13-14</t>
  </si>
  <si>
    <t>Bolyai területi matematikai csapatverseny</t>
  </si>
  <si>
    <t>Tagi hozzájárulás 2012.04.hó</t>
  </si>
  <si>
    <t>Tagi hozzájárulás 2012.05.hó</t>
  </si>
  <si>
    <t>137.</t>
  </si>
  <si>
    <t>Rácz Ferenc</t>
  </si>
  <si>
    <t>138.</t>
  </si>
  <si>
    <t>Kis Emília</t>
  </si>
  <si>
    <t>139.</t>
  </si>
  <si>
    <t>Szőke Zsigmondné</t>
  </si>
  <si>
    <t>140.</t>
  </si>
  <si>
    <t>Tagi hozzájárulás 2012.06.hó</t>
  </si>
  <si>
    <t>Tagi hozzájárulás 2012.07.hó</t>
  </si>
  <si>
    <t>Tagi hozzájárulás 2012.08.hó</t>
  </si>
  <si>
    <t>Tagi hozzájárulás 2012.09.hó</t>
  </si>
  <si>
    <t>Tagi hozzájárulás 2012.10.hó</t>
  </si>
  <si>
    <t>Tagi hozzájárulás 2012.11.hó</t>
  </si>
  <si>
    <t>Tagi hozzájárulás 2012.12.hó</t>
  </si>
  <si>
    <t>Bursa-2012/2013tanév első félév</t>
  </si>
  <si>
    <t>193.</t>
  </si>
  <si>
    <t>Darvas Zoltán</t>
  </si>
  <si>
    <t>194.</t>
  </si>
  <si>
    <t>Erneszt Imre Sándorné</t>
  </si>
  <si>
    <t>195.</t>
  </si>
  <si>
    <t>Ari János</t>
  </si>
  <si>
    <t>196.</t>
  </si>
  <si>
    <t>197.</t>
  </si>
  <si>
    <t>Rácz Zsoltné</t>
  </si>
  <si>
    <t>198.</t>
  </si>
  <si>
    <t>Nagy Kálmán</t>
  </si>
  <si>
    <t>199.</t>
  </si>
  <si>
    <t>200.</t>
  </si>
  <si>
    <t xml:space="preserve">Linszki György </t>
  </si>
  <si>
    <t>201.</t>
  </si>
  <si>
    <t>202.</t>
  </si>
  <si>
    <t>Oláh Kálmán Tibor</t>
  </si>
  <si>
    <t>203.</t>
  </si>
  <si>
    <t>Darvasné Kovács Margit</t>
  </si>
  <si>
    <t>204.</t>
  </si>
  <si>
    <t>Janó Lajosné</t>
  </si>
  <si>
    <t>205.</t>
  </si>
  <si>
    <t>Gyurcsán Franciska</t>
  </si>
  <si>
    <t>206.</t>
  </si>
  <si>
    <t>Csikiné Papp Anikó</t>
  </si>
  <si>
    <t>207.</t>
  </si>
  <si>
    <t>Jenei Imréné</t>
  </si>
  <si>
    <t>208.</t>
  </si>
  <si>
    <t>Fehér Gergely</t>
  </si>
  <si>
    <t>209.</t>
  </si>
  <si>
    <t>210.</t>
  </si>
  <si>
    <t>Borók Csaba</t>
  </si>
  <si>
    <t>211.</t>
  </si>
  <si>
    <t>212.</t>
  </si>
  <si>
    <t>Szőcsné Hevesi-Nagy Erzsébet</t>
  </si>
  <si>
    <t>213.</t>
  </si>
  <si>
    <t>Tóth Györgyné</t>
  </si>
  <si>
    <t>214.</t>
  </si>
  <si>
    <t>Erneszt Imréné</t>
  </si>
  <si>
    <t>215.</t>
  </si>
  <si>
    <t>Tóth Farkas Judit</t>
  </si>
  <si>
    <t>216.</t>
  </si>
  <si>
    <t>Fekete Imre</t>
  </si>
  <si>
    <t>217.</t>
  </si>
  <si>
    <t>Kun Andrea</t>
  </si>
  <si>
    <t>218.</t>
  </si>
  <si>
    <t>Szabó János</t>
  </si>
  <si>
    <t>219.</t>
  </si>
  <si>
    <t>Sándor Lajos</t>
  </si>
  <si>
    <t>220.</t>
  </si>
  <si>
    <t>Monoki Kálmán</t>
  </si>
  <si>
    <t>221.</t>
  </si>
  <si>
    <t>Tukarcs János</t>
  </si>
  <si>
    <t>222.</t>
  </si>
  <si>
    <t>Tóth Lajosné</t>
  </si>
  <si>
    <t>223.</t>
  </si>
  <si>
    <t>224.</t>
  </si>
  <si>
    <t>Csillag Endre</t>
  </si>
  <si>
    <t>225.</t>
  </si>
  <si>
    <t>Kakas Rezső Zsolt</t>
  </si>
  <si>
    <t>226.</t>
  </si>
  <si>
    <t>Kiss Gyuláné</t>
  </si>
  <si>
    <t>227.</t>
  </si>
  <si>
    <t>Jakobely János</t>
  </si>
  <si>
    <t>228.</t>
  </si>
  <si>
    <t>Fekete Lászlóné</t>
  </si>
  <si>
    <t>229.</t>
  </si>
  <si>
    <t>Demeter Albertné</t>
  </si>
  <si>
    <t>230.</t>
  </si>
  <si>
    <t>Földi Pálné</t>
  </si>
  <si>
    <t>Dr. Papp László Dr. Pappné Major Zita</t>
  </si>
  <si>
    <t>Márta Nikolett Ozsváth Sándor</t>
  </si>
  <si>
    <t>Működési c. pe. Átadás iskolafogászat részére</t>
  </si>
  <si>
    <t>2012.05.havi támogatás</t>
  </si>
  <si>
    <t>2012.06.havi támogatás</t>
  </si>
  <si>
    <t>2012.07.havi támogatás</t>
  </si>
  <si>
    <t>2012.08.havi támogatás</t>
  </si>
  <si>
    <t>2012.09.havi támogatás</t>
  </si>
  <si>
    <t>2012.10.havi támogatás</t>
  </si>
  <si>
    <t>2012.11.havi támogatás</t>
  </si>
  <si>
    <t>2012.12.havi támogatás</t>
  </si>
  <si>
    <t>Pe. Átadás számlák fedezetére</t>
  </si>
  <si>
    <t>2012. I. félévi tevékenység támogatása</t>
  </si>
  <si>
    <t>"Gyermekeink műveltségéért A."Szabó Tamás felaj.</t>
  </si>
  <si>
    <t>Nagykun Kisújszállásért Alapítvány</t>
  </si>
  <si>
    <t>Katona Lajos</t>
  </si>
  <si>
    <t>141.</t>
  </si>
  <si>
    <t>Kása Kálmánné</t>
  </si>
  <si>
    <t>142.</t>
  </si>
  <si>
    <t>Majláth László</t>
  </si>
  <si>
    <t>143.</t>
  </si>
  <si>
    <t>Kémeri Kálmánné</t>
  </si>
  <si>
    <t>144.</t>
  </si>
  <si>
    <t>Ladányi Imre Sándorné</t>
  </si>
  <si>
    <t>145.</t>
  </si>
  <si>
    <t>Juhász Lászlóné</t>
  </si>
  <si>
    <t>146.</t>
  </si>
  <si>
    <t>Majorszki Gáborné</t>
  </si>
  <si>
    <t>147.</t>
  </si>
  <si>
    <t>Nagy Zoltán</t>
  </si>
  <si>
    <t>148.</t>
  </si>
  <si>
    <t>Rácz Irén</t>
  </si>
  <si>
    <t>149.</t>
  </si>
  <si>
    <t>Asztalos Kálmánné</t>
  </si>
  <si>
    <t>150.</t>
  </si>
  <si>
    <t>Vargáné Szabó Edit Ilona</t>
  </si>
  <si>
    <t>151.</t>
  </si>
  <si>
    <t>152.</t>
  </si>
  <si>
    <t>Puzsoma Sándor Józsefné</t>
  </si>
  <si>
    <t>153.</t>
  </si>
  <si>
    <t>Győrfi Mihály</t>
  </si>
  <si>
    <t>154.</t>
  </si>
  <si>
    <t>Ari Bálintné</t>
  </si>
  <si>
    <t>155.</t>
  </si>
  <si>
    <t>Czikó Sándorné</t>
  </si>
  <si>
    <t>156.</t>
  </si>
  <si>
    <t>Juhász József</t>
  </si>
  <si>
    <t>157.</t>
  </si>
  <si>
    <t>Borók Ferenc László</t>
  </si>
  <si>
    <t>158.</t>
  </si>
  <si>
    <t>Csillag Imréné</t>
  </si>
  <si>
    <t>159.</t>
  </si>
  <si>
    <t>Csillag Erzsébet</t>
  </si>
  <si>
    <t>160.</t>
  </si>
  <si>
    <t>Kovalyné Kis Gizella</t>
  </si>
  <si>
    <t>161.</t>
  </si>
  <si>
    <t>Dávid Imréné</t>
  </si>
  <si>
    <t>162.</t>
  </si>
  <si>
    <t>Vidovics Ádám István</t>
  </si>
  <si>
    <t>163.</t>
  </si>
  <si>
    <t>Egyed Istvánné</t>
  </si>
  <si>
    <t>164.</t>
  </si>
  <si>
    <t>Monoki Jánosné</t>
  </si>
  <si>
    <t>165.</t>
  </si>
  <si>
    <t>Nagy Károlyné</t>
  </si>
  <si>
    <t>166.</t>
  </si>
  <si>
    <t>Sajtos Tibor Jenőné</t>
  </si>
  <si>
    <t>167.</t>
  </si>
  <si>
    <t>Posztós Zsigmond</t>
  </si>
  <si>
    <t>168.</t>
  </si>
  <si>
    <t>Demeter Sándor István</t>
  </si>
  <si>
    <t>169.</t>
  </si>
  <si>
    <t>Molnár Sándor</t>
  </si>
  <si>
    <t>170.</t>
  </si>
  <si>
    <t xml:space="preserve">Puzsoma Sándor </t>
  </si>
  <si>
    <t>171.</t>
  </si>
  <si>
    <t>Sándor Ilona</t>
  </si>
  <si>
    <t>172.</t>
  </si>
  <si>
    <t>Kiss Sándorné</t>
  </si>
  <si>
    <t>173.</t>
  </si>
  <si>
    <t>Szabó Istvánné</t>
  </si>
  <si>
    <t>174.</t>
  </si>
  <si>
    <t>Veres Lajosné</t>
  </si>
  <si>
    <t>175.</t>
  </si>
  <si>
    <t>176.</t>
  </si>
  <si>
    <t>Kovács István</t>
  </si>
  <si>
    <t>177.</t>
  </si>
  <si>
    <t>Tuza Lajosné</t>
  </si>
  <si>
    <t>178.</t>
  </si>
  <si>
    <t>Túri Istvánné</t>
  </si>
  <si>
    <t>179.</t>
  </si>
  <si>
    <t>Szűcs Sándor</t>
  </si>
  <si>
    <t>180.</t>
  </si>
  <si>
    <t>Szászi Sándor</t>
  </si>
  <si>
    <t>181.</t>
  </si>
  <si>
    <t>Örökös Tóth Lajos Tibor</t>
  </si>
  <si>
    <t>182.</t>
  </si>
  <si>
    <t>Bárdi Györgyné</t>
  </si>
  <si>
    <t>183.</t>
  </si>
  <si>
    <t>Tóth Gyula Csaba</t>
  </si>
  <si>
    <t>184.</t>
  </si>
  <si>
    <t>Kissné Csörgő Julianna</t>
  </si>
  <si>
    <t>185.</t>
  </si>
  <si>
    <t>Kovács Róza</t>
  </si>
  <si>
    <t>186.</t>
  </si>
  <si>
    <t>187.</t>
  </si>
  <si>
    <t>Jancsó István</t>
  </si>
  <si>
    <t>188.</t>
  </si>
  <si>
    <t>Tóth Tiborné</t>
  </si>
  <si>
    <t>189.</t>
  </si>
  <si>
    <t>Darvas Zoltánné</t>
  </si>
  <si>
    <t>190.</t>
  </si>
  <si>
    <t>Borók Endre</t>
  </si>
  <si>
    <t>191.</t>
  </si>
  <si>
    <t>192.</t>
  </si>
  <si>
    <t>Pályázat támogatása</t>
  </si>
  <si>
    <t>Működési támogatás I. negyedév</t>
  </si>
  <si>
    <t>Felhalmozási c. támért. Kiadás Ivóvízminőség J. program</t>
  </si>
  <si>
    <t>BM Önerő utalása</t>
  </si>
  <si>
    <t>Felh. C. pée. Átadás Karcagi Kst. Társulás részére</t>
  </si>
  <si>
    <t>pály. ikt. szám (1372-…/2012.)</t>
  </si>
  <si>
    <t>pályázó</t>
  </si>
  <si>
    <t>tábor neve</t>
  </si>
  <si>
    <t>tábor helye</t>
  </si>
  <si>
    <t>tábor ideje (2012. …)</t>
  </si>
  <si>
    <t>tábor szervezője</t>
  </si>
  <si>
    <t>szervezet, intézmény képviselője</t>
  </si>
  <si>
    <t>cím</t>
  </si>
  <si>
    <t>döntés</t>
  </si>
  <si>
    <t>összeg</t>
  </si>
  <si>
    <t>megállapodás ikt. (1372-../2012.)</t>
  </si>
  <si>
    <t>Arany János Általános Iskola</t>
  </si>
  <si>
    <t>Rosszcsont-tábor</t>
  </si>
  <si>
    <t xml:space="preserve">Zemplén,  Újhuta                                                                            </t>
  </si>
  <si>
    <t>július 9-14.</t>
  </si>
  <si>
    <t>Szabóné Miltényi Katalin</t>
  </si>
  <si>
    <t>Nagy Lajos</t>
  </si>
  <si>
    <t>Kálvin út 3.</t>
  </si>
  <si>
    <t>harmincezer</t>
  </si>
  <si>
    <t>Kossuth Lajos Általános Iskola, Egységes Pedagógiai Szakszolgálat és Diákotthon</t>
  </si>
  <si>
    <t>"Gömörország gyöngyszemei"</t>
  </si>
  <si>
    <t>Aggteleki Nemzeti Park, Szlovákia</t>
  </si>
  <si>
    <t>június 26-30.</t>
  </si>
  <si>
    <t>Tóth Csilla</t>
  </si>
  <si>
    <t>Varga Vincéné</t>
  </si>
  <si>
    <t>Rákóczi út 1.</t>
  </si>
  <si>
    <t>Szalma-és Csuhéfonók Baráti Társasága Egyesület</t>
  </si>
  <si>
    <t>Kunok földjén - kézműves tábor gyerekeknek</t>
  </si>
  <si>
    <t>Papi Lajos Alkotóház, Nagykun Klub, Horváth tanya, Látogatóközpont(Karcag)</t>
  </si>
  <si>
    <t>augusztus 6-11.</t>
  </si>
  <si>
    <t>Szabó Katinka</t>
  </si>
  <si>
    <t>Kossuth Lajos u. 41.</t>
  </si>
  <si>
    <t>"Ovistábor" felkészítő tábor az iskolai munkára</t>
  </si>
  <si>
    <t>Kisújszállás, Szbadság tér 1.</t>
  </si>
  <si>
    <t>augusztus 21-24.</t>
  </si>
  <si>
    <t>Farkasné Szőke Katalin</t>
  </si>
  <si>
    <t>tízezer</t>
  </si>
  <si>
    <t>Dráma tábor</t>
  </si>
  <si>
    <t>Nagybörzsöny</t>
  </si>
  <si>
    <t>július 23-29.</t>
  </si>
  <si>
    <t>Oros-Rázsó Katalin</t>
  </si>
  <si>
    <t>Kerékpáros vándortábor</t>
  </si>
  <si>
    <t>Kecskemét-Ballószög-Kiskőrös-Dunaföldvár-Velence</t>
  </si>
  <si>
    <t>júlis 30.-augusztus 7.</t>
  </si>
  <si>
    <t>huszonötezer</t>
  </si>
  <si>
    <t>Hon- és népismeret iskolakapun és határokon túl - erdélyi tábor</t>
  </si>
  <si>
    <t>Kisújszállás-Segesvár-Alsócsernát-Négyfalu-Kézdivásárhely-Barassó-Kézdiszentlélek-Csíksomlyó-Bálványos-Farkaslaka-Székelyudvarhely</t>
  </si>
  <si>
    <t>június 18-24.</t>
  </si>
  <si>
    <t>negyvenötezer</t>
  </si>
  <si>
    <t>Természetjáró tábor /alsó tagozat/</t>
  </si>
  <si>
    <t>Kisinóc túristaház és kemping</t>
  </si>
  <si>
    <t>június 25-július 1.</t>
  </si>
  <si>
    <t>Máténé Varga Rózsa</t>
  </si>
  <si>
    <t>Kádas György Iskola és Gyermekotthon</t>
  </si>
  <si>
    <t>Napsugár tábor</t>
  </si>
  <si>
    <t>Kisújszállás, Bajcsy Zs.út 37.</t>
  </si>
  <si>
    <t>június 18-22. és június 25-29.</t>
  </si>
  <si>
    <t>Sípos Miklósné, Somogyiné Harmati Angéla</t>
  </si>
  <si>
    <t>Vighné Károlyi Katalin</t>
  </si>
  <si>
    <t>Bajcsy-Zsilinszky u. 37.</t>
  </si>
  <si>
    <t>tizenötezer</t>
  </si>
  <si>
    <t>Nagycsaládos Egyesület</t>
  </si>
  <si>
    <t>Fonyódi természetbúvárkodás</t>
  </si>
  <si>
    <t>Fonyód-Badacsony</t>
  </si>
  <si>
    <t>július 16-20.</t>
  </si>
  <si>
    <t>Bíró Lászlóné</t>
  </si>
  <si>
    <t>Mészáros Teréz</t>
  </si>
  <si>
    <t>Bem utca 30.</t>
  </si>
  <si>
    <t>húszezer</t>
  </si>
  <si>
    <t>Kisújszállási Városvédő és 
-Szépítő Egyesület</t>
  </si>
  <si>
    <t>26. Városzépítő tábor</t>
  </si>
  <si>
    <t>Kisújszállás város közigazgatási területe, a város határain belül található emléktáblák és környéke</t>
  </si>
  <si>
    <t>június 25-29.</t>
  </si>
  <si>
    <t>Kecze Jánosné</t>
  </si>
  <si>
    <t>Tatár Zoltán</t>
  </si>
  <si>
    <t>Szabadság tér 1.</t>
  </si>
  <si>
    <t>ötvenezer</t>
  </si>
  <si>
    <t>Nomádtábor</t>
  </si>
  <si>
    <t>Békés-Köröstarcsa-Gyoma-Peres-Szarvas-Öcsöd</t>
  </si>
  <si>
    <t>június 29-július 06.</t>
  </si>
  <si>
    <t>Pillmanné Süveges Beáta, Rázsó Judit, Tuka Antal</t>
  </si>
  <si>
    <t>Kádas György Iskola és Gyermekotthon, Kun B. úti lakásotthon</t>
  </si>
  <si>
    <t>Kalandok Gyulán</t>
  </si>
  <si>
    <t>Gyula</t>
  </si>
  <si>
    <t>július 16-19.</t>
  </si>
  <si>
    <t>Ilyés Istvánné</t>
  </si>
  <si>
    <t>Deák Ferenc u. 126.</t>
  </si>
  <si>
    <t>"Együtt könnyebb" tábor a fogyatékkal élő gyermekekért</t>
  </si>
  <si>
    <t>Cserépfalu-Bogács-Eger</t>
  </si>
  <si>
    <t>Nagy Imréné</t>
  </si>
  <si>
    <t>"Neander" völgyi séta</t>
  </si>
  <si>
    <t>Cserépfalu-Bogács-Mezőkövesd</t>
  </si>
  <si>
    <t>július 12-16.</t>
  </si>
  <si>
    <t>Ovis-tábor</t>
  </si>
  <si>
    <t>Arany János Általános Iskola Szabadság téri épület</t>
  </si>
  <si>
    <t>Kovács Sándorné</t>
  </si>
  <si>
    <t>6. évfolyamos indiántábor</t>
  </si>
  <si>
    <t>Gyomaendrőd (Pájer kemping)</t>
  </si>
  <si>
    <t>Szilágyiné Horváth Henriette, Pillmanné Süveges Beáta, Pardiné Marjai Erzsébet</t>
  </si>
  <si>
    <t>Illéssy Sándor Szakközép- és Szakiskola</t>
  </si>
  <si>
    <t>Felelősségünk és lehetőségünk a környezeti fenntarthatóság megteremtésében</t>
  </si>
  <si>
    <t xml:space="preserve">Magyarhertelendi Ifjúsági tábor, Abaliget, Orfű, Pécs, Tekeres, Komló </t>
  </si>
  <si>
    <t>augusztus 5-11.</t>
  </si>
  <si>
    <t>Szabó Károly</t>
  </si>
  <si>
    <t>Toldi Attila</t>
  </si>
  <si>
    <t>Arany János út 1/a.</t>
  </si>
  <si>
    <t>Kerékpárral a Tisza-tó körül (természetvédő tábor)</t>
  </si>
  <si>
    <t>Abádszalók-Tiszafüred-Sarud-Abádszalók</t>
  </si>
  <si>
    <t>július 15-20.</t>
  </si>
  <si>
    <t>Radics Zoltán, Demeter István</t>
  </si>
  <si>
    <t>"Mesterségünk címere" szakmamegismerő tábor</t>
  </si>
  <si>
    <t>Illéssy Sándor Szakközép-és Szakiskola</t>
  </si>
  <si>
    <t xml:space="preserve">június 18-22. </t>
  </si>
  <si>
    <t>Hidvéginé Kuliga Gyöngyi</t>
  </si>
  <si>
    <t>Kádas György Iskola és Gyermekotthon, Speciális Gyermekotthon</t>
  </si>
  <si>
    <t>A Speciális Gyermekotthon tematikus nyári tábora</t>
  </si>
  <si>
    <t>Cserépfalu</t>
  </si>
  <si>
    <t>augusztus 25-29.</t>
  </si>
  <si>
    <t>Majláthné Kónya Julianna</t>
  </si>
  <si>
    <t>Kádas György Iskola és Gyermekotthon Csorbai úti lakásotthona</t>
  </si>
  <si>
    <t>Az ókorból maradt régészeti leletek megismerése, az itt élt kelták és római emberek életkörülményeinek tanulmányozása</t>
  </si>
  <si>
    <t>Balatonszemes, erdei iskola és diákszállás</t>
  </si>
  <si>
    <t>július 13-19.</t>
  </si>
  <si>
    <t>Herczegh László, Németh Krisztina</t>
  </si>
  <si>
    <t>Csorbai u. 15.</t>
  </si>
  <si>
    <t>"Együtt lenni jó!" fejlesztő tábor</t>
  </si>
  <si>
    <t>Egységes Pedagógiai Szakszolgálat fejlesztő szobái, tornaterem, Nagykun klub, Kisköre</t>
  </si>
  <si>
    <t>június 18-22.</t>
  </si>
  <si>
    <t>Egységes Pedagógiai Szakszolgálat</t>
  </si>
  <si>
    <t>Kádas György Iskola és Gyermekotthon Nyár úti lakásotthona</t>
  </si>
  <si>
    <t>Balatoni tábor</t>
  </si>
  <si>
    <t>Balatonszemes</t>
  </si>
  <si>
    <t>július 13-20.</t>
  </si>
  <si>
    <t>Kovácsné Eckert Anikó</t>
  </si>
  <si>
    <t>Nyár u. 46.</t>
  </si>
  <si>
    <t>Kádas György Iskola és Gyermekotthon Bem út 43 szám alatti lakásotthona</t>
  </si>
  <si>
    <t>Irány a Balaton</t>
  </si>
  <si>
    <t>Sokacz Marietta</t>
  </si>
  <si>
    <t>Bem u. 43.</t>
  </si>
  <si>
    <t>Kádas György Iskola és Gyermekotthon Balassi út 5. szám alatti lakásotthona</t>
  </si>
  <si>
    <t>Nyári táborozás</t>
  </si>
  <si>
    <t>Barta Erzsébet</t>
  </si>
  <si>
    <t>Balassi u. 5.</t>
  </si>
  <si>
    <t>Iktatószám 1373-…/2012.</t>
  </si>
  <si>
    <t>Pályázó neve</t>
  </si>
  <si>
    <t>Tervezett kiadvány szerzője</t>
  </si>
  <si>
    <t>Tervezett kiadvány címe</t>
  </si>
  <si>
    <t>Település</t>
  </si>
  <si>
    <t>irányítószám</t>
  </si>
  <si>
    <t>pályázó képviselője</t>
  </si>
  <si>
    <t>Példányszám, kiadás ideje</t>
  </si>
  <si>
    <t>Támogatás</t>
  </si>
  <si>
    <t>megállapodás
 ikt.</t>
  </si>
  <si>
    <t>Újszállási Rácz Lajos</t>
  </si>
  <si>
    <t>Mérleg és mérce</t>
  </si>
  <si>
    <t>Ecséd</t>
  </si>
  <si>
    <t>Szabadság u. 110</t>
  </si>
  <si>
    <t>500 db
2012. első félév</t>
  </si>
  <si>
    <t>Szenti Ernő</t>
  </si>
  <si>
    <t>Időtest vagy A napfény árnyéka</t>
  </si>
  <si>
    <t>Kisújszállás</t>
  </si>
  <si>
    <t>Szabadság u. 1/a.</t>
  </si>
  <si>
    <t>400 db
2012. május vége</t>
  </si>
  <si>
    <t>Városvédő és -Szépítő Egyesület</t>
  </si>
  <si>
    <t>Szerkesztője Dr. Tóth Albert</t>
  </si>
  <si>
    <t>Kisújszállás Város története a kezdetektől 2010-ig</t>
  </si>
  <si>
    <t>2000 db
2012. október</t>
  </si>
  <si>
    <t>százezer</t>
  </si>
  <si>
    <t>Petőfi Vadásztársaság</t>
  </si>
  <si>
    <t>Posztós János, Túri János, Gortva Imre, Fehérvári László, Mészáros Endre</t>
  </si>
  <si>
    <t>A 65 éves kisújszállási Petőfi Vadásztársaság története</t>
  </si>
  <si>
    <t>Rézműves u. 13.</t>
  </si>
  <si>
    <t>Posztós Zsolt</t>
  </si>
  <si>
    <t>500 db
2012. szeptember</t>
  </si>
  <si>
    <t>Arany János Városi Könyvtár</t>
  </si>
  <si>
    <t>Szentpéteri Géza</t>
  </si>
  <si>
    <t>Zsoldos István, a helytörténész</t>
  </si>
  <si>
    <t>Szabadság tér 2/a.</t>
  </si>
  <si>
    <t>Gubuczné Tomor Mária</t>
  </si>
  <si>
    <t xml:space="preserve">200 db      
2012. november                                                                                                                                                                                                                                    </t>
  </si>
  <si>
    <t>negyvenezer</t>
  </si>
  <si>
    <t>A Polgármesteri Hivatal költségvetéséből nyújtott, nem normatív, céljellegű támogatások kimutatása 2012.</t>
  </si>
  <si>
    <t>Közzétételi kötelezettség az államháztartásról szóló 1992. évi XXXVII.törvény 15/a §-a és az elektronikus információszabadságról szóló 2005. évi XC törvény III.3.</t>
  </si>
  <si>
    <t>Mikrotérségi Ügyeleti Társulás     / műk.c.tám.ért. kiadás/</t>
  </si>
  <si>
    <t>leiras</t>
  </si>
  <si>
    <t>kdatum</t>
  </si>
  <si>
    <t>tert</t>
  </si>
  <si>
    <t>Tagi hozzájárulás 2012.01.hó</t>
  </si>
  <si>
    <t>Tagi hozzájárulás 2012.02.hó</t>
  </si>
  <si>
    <t>Tagi hozzájárulás 2012.03.hó</t>
  </si>
  <si>
    <t>ÖSSZESEN:</t>
  </si>
  <si>
    <t>Bursa Hungarica program támogatás</t>
  </si>
  <si>
    <t>Bursa-2011/2012 tanév második félév</t>
  </si>
  <si>
    <t>Citybusz Kft.  /működési célú pe. Átadás/</t>
  </si>
  <si>
    <t>Helyi közösségi közlekedés támogatása</t>
  </si>
  <si>
    <t>ÖSSZEG:</t>
  </si>
  <si>
    <t>Közműfejlesztési hozzájárulás</t>
  </si>
  <si>
    <t>1.</t>
  </si>
  <si>
    <t>Asztalos Sándorné</t>
  </si>
  <si>
    <t>2.</t>
  </si>
  <si>
    <t>3.</t>
  </si>
  <si>
    <t>Fehér Lajos</t>
  </si>
  <si>
    <t>4.</t>
  </si>
  <si>
    <t>Lipcsei János Attila</t>
  </si>
  <si>
    <t>5.</t>
  </si>
  <si>
    <t>Dávid Imre Zoltánné</t>
  </si>
  <si>
    <t>6.</t>
  </si>
  <si>
    <t>Varga Erzsébet Ilona</t>
  </si>
  <si>
    <t>7.</t>
  </si>
  <si>
    <t>Barát Sándorné</t>
  </si>
  <si>
    <t>8.</t>
  </si>
  <si>
    <t>Katona Sándorné</t>
  </si>
  <si>
    <t>9.</t>
  </si>
  <si>
    <t>Szőkéné Simon Szilvia</t>
  </si>
  <si>
    <t>10.</t>
  </si>
  <si>
    <t>Sáfár Jánosné</t>
  </si>
  <si>
    <t>11.</t>
  </si>
  <si>
    <t>Majláthné Kiss Beáta</t>
  </si>
  <si>
    <t>12.</t>
  </si>
  <si>
    <t>Antal Józsefné</t>
  </si>
  <si>
    <t>13.</t>
  </si>
  <si>
    <t>14.</t>
  </si>
  <si>
    <t>Hopka Jánosné</t>
  </si>
  <si>
    <t>15.</t>
  </si>
  <si>
    <t>Püspöki Jenő Lászlóné</t>
  </si>
  <si>
    <t>16.</t>
  </si>
  <si>
    <t>Borhi Imréné</t>
  </si>
  <si>
    <t>17.</t>
  </si>
  <si>
    <t>Pardi Józsefné</t>
  </si>
  <si>
    <t>18.</t>
  </si>
  <si>
    <t>19.</t>
  </si>
  <si>
    <t>Horváthné Sári Gabriella</t>
  </si>
  <si>
    <t>20.</t>
  </si>
  <si>
    <t>Angyal Ferenc</t>
  </si>
  <si>
    <t>21.</t>
  </si>
  <si>
    <t>Gál Ferencné</t>
  </si>
  <si>
    <t>22.</t>
  </si>
  <si>
    <t>Monoki Lukácsné</t>
  </si>
  <si>
    <t>23.</t>
  </si>
  <si>
    <t>Monoki Imréné</t>
  </si>
  <si>
    <t>24.</t>
  </si>
  <si>
    <t>Kása Lajosné</t>
  </si>
  <si>
    <t>25.</t>
  </si>
  <si>
    <t>Bólya Erika</t>
  </si>
  <si>
    <t>26.</t>
  </si>
  <si>
    <t>Tróznai Éva Katalin</t>
  </si>
  <si>
    <t>27.</t>
  </si>
  <si>
    <t>Bikki Endréné</t>
  </si>
  <si>
    <t>28.</t>
  </si>
  <si>
    <t>29.</t>
  </si>
  <si>
    <t>Enisz Ilona</t>
  </si>
  <si>
    <t>30.</t>
  </si>
  <si>
    <t>Buzgán Istvánné</t>
  </si>
  <si>
    <t>31.</t>
  </si>
  <si>
    <t>Körömi Józsefné</t>
  </si>
  <si>
    <t>32.</t>
  </si>
  <si>
    <t>Csatári Lajosné</t>
  </si>
  <si>
    <t>33.</t>
  </si>
  <si>
    <t>Márta Kálmán</t>
  </si>
  <si>
    <t>34.</t>
  </si>
  <si>
    <t>35.</t>
  </si>
  <si>
    <t>Tyukodi Andrásné</t>
  </si>
  <si>
    <t>36.</t>
  </si>
  <si>
    <t>Fodor Kálmán</t>
  </si>
  <si>
    <t>37.</t>
  </si>
  <si>
    <t>Borók Endréné</t>
  </si>
  <si>
    <t>38.</t>
  </si>
  <si>
    <t>Oros Endréné</t>
  </si>
  <si>
    <t>39.</t>
  </si>
  <si>
    <t>Tóth Károly</t>
  </si>
  <si>
    <t>40.</t>
  </si>
  <si>
    <t>Farkas Lajosné</t>
  </si>
  <si>
    <t>41.</t>
  </si>
  <si>
    <t>Borhi Zsolt</t>
  </si>
  <si>
    <t>42.</t>
  </si>
  <si>
    <t>Bárdi Károly</t>
  </si>
  <si>
    <t>43.</t>
  </si>
  <si>
    <t>Német Sándor</t>
  </si>
  <si>
    <t>44.</t>
  </si>
  <si>
    <t>Éri Károlyné</t>
  </si>
  <si>
    <t>45.</t>
  </si>
  <si>
    <t>Major Sándorné</t>
  </si>
  <si>
    <t>46.</t>
  </si>
  <si>
    <t>Zakariás Zsolt</t>
  </si>
  <si>
    <t>47.</t>
  </si>
  <si>
    <t>Béres Pál</t>
  </si>
  <si>
    <t>48.</t>
  </si>
  <si>
    <t>Németh Istvánné</t>
  </si>
  <si>
    <t>49.</t>
  </si>
  <si>
    <t>Soltész Endréné</t>
  </si>
  <si>
    <t>50.</t>
  </si>
  <si>
    <t>Török Sándorné</t>
  </si>
  <si>
    <t>51.</t>
  </si>
  <si>
    <t>Tóthné Ágoston Edit</t>
  </si>
  <si>
    <t>52.</t>
  </si>
  <si>
    <t>Tóth Mihály Imre</t>
  </si>
  <si>
    <t>53.</t>
  </si>
  <si>
    <t>Kovács Istvánné</t>
  </si>
  <si>
    <t>54.</t>
  </si>
  <si>
    <t>Törösné Hrutka Márta</t>
  </si>
  <si>
    <t>55.</t>
  </si>
  <si>
    <t>Borhi István</t>
  </si>
  <si>
    <t>56.</t>
  </si>
  <si>
    <t>Tóth Sándorné</t>
  </si>
  <si>
    <t>57.</t>
  </si>
  <si>
    <t>Juhász Imréné</t>
  </si>
  <si>
    <t>58.</t>
  </si>
  <si>
    <t>Rácz Sándorné</t>
  </si>
  <si>
    <t>59.</t>
  </si>
  <si>
    <t>Lévai Sándorné</t>
  </si>
  <si>
    <t>60.</t>
  </si>
  <si>
    <t>Göőz Ferencné</t>
  </si>
  <si>
    <t>61.</t>
  </si>
  <si>
    <t>62.</t>
  </si>
  <si>
    <t>Túri Imréné</t>
  </si>
  <si>
    <t>63.</t>
  </si>
  <si>
    <t>Farkasné Kiss Mariann</t>
  </si>
  <si>
    <t>64.</t>
  </si>
  <si>
    <t>Bartucsek Emília</t>
  </si>
  <si>
    <t>65.</t>
  </si>
  <si>
    <t>66.</t>
  </si>
  <si>
    <t>Szabó Jánosné</t>
  </si>
  <si>
    <t>67.</t>
  </si>
  <si>
    <t>Máté József</t>
  </si>
  <si>
    <t>68.</t>
  </si>
  <si>
    <t>69.</t>
  </si>
  <si>
    <t>Tóth Jánosné</t>
  </si>
  <si>
    <t>70.</t>
  </si>
  <si>
    <t>Vígh Ágnes</t>
  </si>
  <si>
    <t>71.</t>
  </si>
  <si>
    <t>Deák Andrásné</t>
  </si>
  <si>
    <t>72.</t>
  </si>
  <si>
    <t>Kerekes Lajos</t>
  </si>
  <si>
    <t>73.</t>
  </si>
  <si>
    <t>Kiss Mária</t>
  </si>
  <si>
    <t>74.</t>
  </si>
  <si>
    <t>Borhi Gyuláné</t>
  </si>
  <si>
    <t>75.</t>
  </si>
  <si>
    <t>Farkas Attiláné</t>
  </si>
  <si>
    <t>76.</t>
  </si>
  <si>
    <t>Tóth Imre</t>
  </si>
  <si>
    <t>77.</t>
  </si>
  <si>
    <t>Mártáné Tóth Eszter</t>
  </si>
  <si>
    <t>78.</t>
  </si>
  <si>
    <t>Boriz Pál</t>
  </si>
  <si>
    <t>79.</t>
  </si>
  <si>
    <t>Figura Imre</t>
  </si>
  <si>
    <t>80.</t>
  </si>
  <si>
    <t>Sáfár Imréné</t>
  </si>
  <si>
    <t>81.</t>
  </si>
  <si>
    <t>Boda Károly</t>
  </si>
  <si>
    <t>82.</t>
  </si>
  <si>
    <t>Baranya Károly</t>
  </si>
  <si>
    <t>83.</t>
  </si>
  <si>
    <t>Nagy Istvánné</t>
  </si>
  <si>
    <t>84.</t>
  </si>
  <si>
    <t>Bocskai Istvánné</t>
  </si>
  <si>
    <t>85.</t>
  </si>
  <si>
    <t>Kerekes Sándorné</t>
  </si>
  <si>
    <t>86.</t>
  </si>
  <si>
    <t>87.</t>
  </si>
  <si>
    <t>Orovicz Jánosné</t>
  </si>
  <si>
    <t>88.</t>
  </si>
  <si>
    <t>Nagy Jánosné</t>
  </si>
  <si>
    <t>89.</t>
  </si>
  <si>
    <t>Farkas Endréné</t>
  </si>
  <si>
    <t>90.</t>
  </si>
  <si>
    <t>Kelemen Istvánné</t>
  </si>
  <si>
    <t>91.</t>
  </si>
  <si>
    <t>Demeterné Törös Márta</t>
  </si>
  <si>
    <t>92.</t>
  </si>
  <si>
    <t>Békési Ferenc</t>
  </si>
  <si>
    <t>93.</t>
  </si>
  <si>
    <t>94.</t>
  </si>
  <si>
    <t>Szoboszlai Imre</t>
  </si>
  <si>
    <t>95.</t>
  </si>
  <si>
    <t>Szeles Gyuláné</t>
  </si>
  <si>
    <t>96.</t>
  </si>
  <si>
    <t>Bornemissza Balázsné</t>
  </si>
  <si>
    <t>97.</t>
  </si>
  <si>
    <t>Berczi Márton</t>
  </si>
  <si>
    <t>98.</t>
  </si>
  <si>
    <t>Palágyi Zoltán Ferencné</t>
  </si>
  <si>
    <t>99.</t>
  </si>
  <si>
    <t>Pércsi Attila</t>
  </si>
  <si>
    <t>100.</t>
  </si>
  <si>
    <t>Asztalos Endre</t>
  </si>
  <si>
    <t>101.</t>
  </si>
  <si>
    <t>Barta Endréné</t>
  </si>
  <si>
    <t>102.</t>
  </si>
  <si>
    <t>Farkas László</t>
  </si>
  <si>
    <t>103.</t>
  </si>
  <si>
    <t>104.</t>
  </si>
  <si>
    <t>Méri Imre</t>
  </si>
  <si>
    <t>105.</t>
  </si>
  <si>
    <t>Farkas Lajos</t>
  </si>
  <si>
    <t>106.</t>
  </si>
  <si>
    <t>Csiki Tibor Istvánné</t>
  </si>
  <si>
    <t>107.</t>
  </si>
  <si>
    <t>Nagy Kálmánné</t>
  </si>
  <si>
    <t>108.</t>
  </si>
  <si>
    <t>Kánya Istvánné</t>
  </si>
  <si>
    <t>109.</t>
  </si>
  <si>
    <t>Borók Julianna</t>
  </si>
  <si>
    <t>110.</t>
  </si>
  <si>
    <t>Bogdán Józsefné</t>
  </si>
  <si>
    <t>111.</t>
  </si>
  <si>
    <t>Sotus Gyula</t>
  </si>
  <si>
    <t>112.</t>
  </si>
  <si>
    <t>Papp Mihályné</t>
  </si>
  <si>
    <t>113.</t>
  </si>
  <si>
    <t>Törös Jenő</t>
  </si>
  <si>
    <t>114.</t>
  </si>
  <si>
    <t>115.</t>
  </si>
  <si>
    <t>Varga István</t>
  </si>
  <si>
    <t>116.</t>
  </si>
  <si>
    <t>117.</t>
  </si>
  <si>
    <t>Zsoldos Lászlóné</t>
  </si>
  <si>
    <t>118.</t>
  </si>
  <si>
    <t>Tóth Józsefné</t>
  </si>
  <si>
    <t>119.</t>
  </si>
  <si>
    <t>Kovács Jánosné</t>
  </si>
  <si>
    <t>120.</t>
  </si>
  <si>
    <t>121.</t>
  </si>
  <si>
    <t>Kissné Kota Zsuzsanna</t>
  </si>
  <si>
    <t>122.</t>
  </si>
  <si>
    <t>Pongrácz Józsefné</t>
  </si>
  <si>
    <t>123.</t>
  </si>
  <si>
    <t>Malatinszky Andrea</t>
  </si>
  <si>
    <t>124.</t>
  </si>
  <si>
    <t>Szarka Károly</t>
  </si>
  <si>
    <t>125.</t>
  </si>
  <si>
    <t>Nagy Sándor</t>
  </si>
  <si>
    <t>126.</t>
  </si>
  <si>
    <t>127.</t>
  </si>
  <si>
    <t>Bódi János Ferencné</t>
  </si>
  <si>
    <t>128.</t>
  </si>
  <si>
    <t>Domány Istvánné</t>
  </si>
  <si>
    <t>129.</t>
  </si>
  <si>
    <t>Balla István</t>
  </si>
  <si>
    <t>130.</t>
  </si>
  <si>
    <t>Lipcsei Zoltánné</t>
  </si>
  <si>
    <t>131.</t>
  </si>
  <si>
    <t>k.k. M.D. Sólyom Teréz</t>
  </si>
  <si>
    <t>132.</t>
  </si>
  <si>
    <t>Tóth Mihály</t>
  </si>
  <si>
    <t>133.</t>
  </si>
  <si>
    <t>Bódi Jánosné</t>
  </si>
  <si>
    <t>134.</t>
  </si>
  <si>
    <t>Monoki Péterné</t>
  </si>
  <si>
    <t>135.</t>
  </si>
  <si>
    <t>Földesi Gyula</t>
  </si>
  <si>
    <t>136.</t>
  </si>
  <si>
    <t>Egyedné Darvas Tünde</t>
  </si>
  <si>
    <t>Lakáshoz jutás támogatása</t>
  </si>
  <si>
    <t>Vatai Csaba és neje</t>
  </si>
  <si>
    <t>Kapás István és neje</t>
  </si>
  <si>
    <t>Otthonteremtési támogatás</t>
  </si>
  <si>
    <t>Balassa Máté</t>
  </si>
  <si>
    <t>TISZK     / műk.c.tám.ért. kiadás/</t>
  </si>
  <si>
    <t>Tanulószám utáni hozzájárulás</t>
  </si>
  <si>
    <t>Karcagi Többcélú Kistérségi Társulás /műk.c. tám.ért.kiadás/</t>
  </si>
  <si>
    <t>Működési támogatás a Kisújszállási Térségi Szociális Otthon részére</t>
  </si>
  <si>
    <t>Működési célú pe. Átadás Rendőrkapitányság részére</t>
  </si>
  <si>
    <t>Szennyvízcsat. Viziközmű Társulat támogatás</t>
  </si>
  <si>
    <t>Tűzoltó Köztestület támogatása</t>
  </si>
  <si>
    <t>Műk.c.pe.átadás non-profit szervnek</t>
  </si>
  <si>
    <t>Alapítványok részére műkc.pe.átadás</t>
  </si>
  <si>
    <t>Nagykun Hagyományőrző Társulás   10/2011. (VI.24.)számú T.T. határozat a társult önkormányzatok területén működő hagyományőrző civil</t>
  </si>
  <si>
    <t>szervezetek támogatására szóló pályázatok elbírálásáról</t>
  </si>
  <si>
    <t>Támogatási megáll. dátuma</t>
  </si>
  <si>
    <t xml:space="preserve">Támogatási szerződés száma </t>
  </si>
  <si>
    <t>Támogatott szervezet  neve</t>
  </si>
  <si>
    <t>Támogatás összege</t>
  </si>
  <si>
    <t>Megvalósulás helye</t>
  </si>
  <si>
    <t>Támogatás célja</t>
  </si>
  <si>
    <t>2.387-47/2011.</t>
  </si>
  <si>
    <t>Lovas Baráti Kör</t>
  </si>
  <si>
    <t>Kenderes</t>
  </si>
  <si>
    <t>Lovas Napok Kenderes 2011 megrendezése.</t>
  </si>
  <si>
    <t>2.387-48/2011.</t>
  </si>
  <si>
    <t>Nagykun Nádor Huszár KKE.</t>
  </si>
  <si>
    <t>XIV. Kun Viadal</t>
  </si>
  <si>
    <t>2.387-49/2011.</t>
  </si>
  <si>
    <t>Kunhegyesi Hagyományőrzők Köre</t>
  </si>
  <si>
    <t>Kunhegyes</t>
  </si>
  <si>
    <t>"Kötődéseink 1711-2011." -Sorsfordító események és a népművészet kapcsolata a kunok életében- -kiállítás és néprajzi előadások.</t>
  </si>
  <si>
    <t>2.387-50/2011.</t>
  </si>
  <si>
    <t>Kétpó Községi Sport- és Művelődési Egyesület</t>
  </si>
  <si>
    <t>Kétpó</t>
  </si>
  <si>
    <t>VI.Alföldi Betyárétel Főző Fesztivál</t>
  </si>
  <si>
    <t>2.387-51/2011.</t>
  </si>
  <si>
    <t>Kisújszállási Vársovédő és-SzépítőEgyesület</t>
  </si>
  <si>
    <t>Időutazás a gépmeskút körül-Számadás Mihály nap után.</t>
  </si>
  <si>
    <t>2.387-52/2011.</t>
  </si>
  <si>
    <t>Hagyományőrző és Lovassport KE.</t>
  </si>
  <si>
    <t>Kunmadaras</t>
  </si>
  <si>
    <t>"III. Madarasi Hagyományőrzők Napja"</t>
  </si>
  <si>
    <t>2.387-53/2011.</t>
  </si>
  <si>
    <t>Őszirózsa Népdalkör</t>
  </si>
  <si>
    <t>Katonadal Találkozó</t>
  </si>
  <si>
    <t>2.387-54/2011.</t>
  </si>
  <si>
    <t>Bodoki Fodor Helytörténeti Egyesület</t>
  </si>
  <si>
    <t>Mezőtúr</t>
  </si>
  <si>
    <t>Szemelvények a Mezőtúri Ipartestület történetéből-kiállítás.Emléktábla avatása az egykori mezőtúri bognárok és kerékgyártók tiszteletére.</t>
  </si>
  <si>
    <t>2.387-55/2011.</t>
  </si>
  <si>
    <t>Szalma- és Csuhéfonók Baráti Társasága Egyesület</t>
  </si>
  <si>
    <t>Szalma-csuhé tábor a konok kunok földjén</t>
  </si>
  <si>
    <t>2.387-56/2011.</t>
  </si>
  <si>
    <t>48-as Olvasókör</t>
  </si>
  <si>
    <t>Nagykun hagyományok felelevenítése, gasztronómiai különlegességek készítése</t>
  </si>
  <si>
    <t>2.387-57/2011.</t>
  </si>
  <si>
    <t>Kisújszállási Fogathajtó Egyesület</t>
  </si>
  <si>
    <t>III. Ponyokai Bálint Fogathajtó verseny</t>
  </si>
  <si>
    <t>2.387-58/2011.</t>
  </si>
  <si>
    <t>Mezőtúri Újvárosi Hagymományőrzők Klubja</t>
  </si>
  <si>
    <t>Arató felvonulás és bál az új kenyér ünnepén</t>
  </si>
  <si>
    <t>2.387-59/2011.</t>
  </si>
  <si>
    <t>Magyar Ebtenyésztők Országos E. Karcagi Szervezete</t>
  </si>
  <si>
    <t>Karcag</t>
  </si>
  <si>
    <t>A 9 nemzeti kutyafajta bemutatása a VII. Kun Hagyományok Napja keretein belül</t>
  </si>
  <si>
    <t>2.387-60/2011.</t>
  </si>
  <si>
    <t>Pusztai Róka Nomád Hagyományőrző Egyesület</t>
  </si>
  <si>
    <t>VII. Kun Hagyományok Napja</t>
  </si>
  <si>
    <t>2.387-61/2011.</t>
  </si>
  <si>
    <t>Túrkevei Kulturális Egyesület</t>
  </si>
  <si>
    <t>Túrkeve</t>
  </si>
  <si>
    <t>Nagykunsági értékek, híres emberek nyomában</t>
  </si>
  <si>
    <t>2.387-62/2011.</t>
  </si>
  <si>
    <t>Egres Kis Lajos Néptánccsoport</t>
  </si>
  <si>
    <t>Túrkevei Hagyományőrzők Napja</t>
  </si>
  <si>
    <t>2.387-63/2011.</t>
  </si>
  <si>
    <t>Madarász Károly Népdalkör</t>
  </si>
  <si>
    <t>III. Madarász Károly Népdaléneklő Verseny</t>
  </si>
  <si>
    <t>2.387-64/2011.</t>
  </si>
  <si>
    <t>Mozgássérültek JNSZ megyei Egyesület Berekfürdői Csoportja</t>
  </si>
  <si>
    <t>Berekfürdő</t>
  </si>
  <si>
    <t>Rokkantak Napja</t>
  </si>
  <si>
    <t>2.387-65/2011.</t>
  </si>
  <si>
    <t>Bengecseg Alapítvány</t>
  </si>
  <si>
    <t>"A búza útja a kenyérig"-interaktív dramatikus és kézműves program</t>
  </si>
  <si>
    <t>2.387-66/2011.</t>
  </si>
  <si>
    <t xml:space="preserve">Őszikék Nyugdíjas Klub </t>
  </si>
  <si>
    <t>XXI. Berekfürdői Országos Nyugdíjas Találkozó</t>
  </si>
  <si>
    <t>Összesen:</t>
  </si>
  <si>
    <t>Kiadvány támogatás</t>
  </si>
  <si>
    <t>2387-107/2011.</t>
  </si>
  <si>
    <t>Karcag Város Önkormányzatának Polgármesteri Hivatala</t>
  </si>
  <si>
    <t>dr. Selmeczi László: Kötöny népe Magyarországon című könyvének megjelenéséhez.</t>
  </si>
  <si>
    <t>A pályázat iktatószáma</t>
  </si>
  <si>
    <t xml:space="preserve">Pályázó </t>
  </si>
  <si>
    <t>A program neve                                                                       Helye, ideje</t>
  </si>
  <si>
    <t>Döntés</t>
  </si>
  <si>
    <t>település</t>
  </si>
  <si>
    <t>irányító-
szám</t>
  </si>
  <si>
    <t>képviselő</t>
  </si>
  <si>
    <t>megállapodás ikt.sz.</t>
  </si>
  <si>
    <t>1.949/2012.</t>
  </si>
  <si>
    <t xml:space="preserve">Nagykun Nádor Huszár Közhasznú Kulturális Egyesület </t>
  </si>
  <si>
    <t xml:space="preserve">XV. Kun Viadal                                                                                                 </t>
  </si>
  <si>
    <t xml:space="preserve">2012. május 12-13. </t>
  </si>
  <si>
    <t>Pf.: 22</t>
  </si>
  <si>
    <t>Horváth György</t>
  </si>
  <si>
    <t>1949-33/2012.</t>
  </si>
  <si>
    <t>1.949-2/2012.</t>
  </si>
  <si>
    <t xml:space="preserve">Kisújszállási Városvédő és -Szépítő Egyesület                                </t>
  </si>
  <si>
    <t xml:space="preserve">Időutazás a gémeskút körül                                                                              </t>
  </si>
  <si>
    <t>2012. szeptember 15.</t>
  </si>
  <si>
    <t>1949-34/2012.</t>
  </si>
  <si>
    <t>1.949-6/2012.</t>
  </si>
  <si>
    <t xml:space="preserve">48-as Olvasókör                                         </t>
  </si>
  <si>
    <t xml:space="preserve">Családi és gyermeknap az Olvasókörben           </t>
  </si>
  <si>
    <t xml:space="preserve">2012. június   </t>
  </si>
  <si>
    <t>Baross utca 1.</t>
  </si>
  <si>
    <t>Monoki Kálmánné</t>
  </si>
  <si>
    <t>1949-36/2012.</t>
  </si>
  <si>
    <t>1.949-8/2012.</t>
  </si>
  <si>
    <t xml:space="preserve">Mozgássérültek Jász-Nagykun-Szolnok Megyei Egyesülete Berekfürdői Csoportja </t>
  </si>
  <si>
    <t xml:space="preserve">"Rokkantak Napja"                                                                 </t>
  </si>
  <si>
    <t>2012. október eleje</t>
  </si>
  <si>
    <t>Szolnok</t>
  </si>
  <si>
    <t>Somogyi B. utca 4/a</t>
  </si>
  <si>
    <t>Dr. Urbán Szabó Béla</t>
  </si>
  <si>
    <t>1949-37/2012.</t>
  </si>
  <si>
    <t>1.949-9/2012.</t>
  </si>
  <si>
    <t xml:space="preserve">Kunhegyesiek Baráti Köre </t>
  </si>
  <si>
    <t xml:space="preserve">Örökségünk dicsérete - népművészeti, népzenei és néptánc bemutató </t>
  </si>
  <si>
    <t>2012. szeptember 28.</t>
  </si>
  <si>
    <t>Szabadság tér 4.</t>
  </si>
  <si>
    <t>Víg Márta</t>
  </si>
  <si>
    <t>1949-38/2012.</t>
  </si>
  <si>
    <t>1.949-10/2012.</t>
  </si>
  <si>
    <t xml:space="preserve">Kováts Mihály Baráti Társaság Egyesület                            </t>
  </si>
  <si>
    <t xml:space="preserve">Fabriczy Kováts Mihály huszár ezredes emlékének ápolása  </t>
  </si>
  <si>
    <t>2012. május 7-19.</t>
  </si>
  <si>
    <t>Kossuth tér 1.</t>
  </si>
  <si>
    <t>Dr. Fazekas Sándor</t>
  </si>
  <si>
    <t>1949-39/2012.</t>
  </si>
  <si>
    <t>1.949-12/2012.</t>
  </si>
  <si>
    <t xml:space="preserve">Petőfi Vadásztársaság </t>
  </si>
  <si>
    <t xml:space="preserve">65 év - 65 nap, visszatekintés a Petőfi Vadásztársaság történetére                                                                       </t>
  </si>
  <si>
    <t>2012. augustus-szeptember</t>
  </si>
  <si>
    <t>Rézműves utca 13.</t>
  </si>
  <si>
    <t>1949-40/2012.</t>
  </si>
  <si>
    <t>1.949-13/2012.</t>
  </si>
  <si>
    <t xml:space="preserve">Bodoki Fodor Helytörténeti Egyesület                                                                      </t>
  </si>
  <si>
    <t xml:space="preserve">Emléktábla elkészítése és avatása a mezőtúri kovács mesterek tiszteletére                                                                        </t>
  </si>
  <si>
    <t>2012. október 12.</t>
  </si>
  <si>
    <t>Túrkevei út 39.</t>
  </si>
  <si>
    <t>Szabó András</t>
  </si>
  <si>
    <t>1949-41/2012.</t>
  </si>
  <si>
    <t>1.949-14/2012.</t>
  </si>
  <si>
    <t xml:space="preserve">Kisújszállási Városvédő és -Szépítő Egyesület                  </t>
  </si>
  <si>
    <t xml:space="preserve">Városvédők és partnereik a Kulturális Örökség Napjai és az Elszármazottak VII. Találkozója sikeréért                          </t>
  </si>
  <si>
    <t>2012. szeptember 21., 29., 30.</t>
  </si>
  <si>
    <t>1949-42/2012.</t>
  </si>
  <si>
    <t>1.949-15/2012.</t>
  </si>
  <si>
    <t xml:space="preserve">Hagyományőrző és Lovassport Közhasznú Egyesület </t>
  </si>
  <si>
    <t xml:space="preserve">"IV. Madarasi Hagyományőrzők Napja"                              </t>
  </si>
  <si>
    <t>2012. szeptember 22.</t>
  </si>
  <si>
    <t>Csikay J. utca 21/a</t>
  </si>
  <si>
    <t>Barta László</t>
  </si>
  <si>
    <t>1949-43/2012.</t>
  </si>
  <si>
    <t>1.949-17/2012.</t>
  </si>
  <si>
    <t xml:space="preserve">Kisújszállási Súlyemelő- és Szabadidő Sportegyesület </t>
  </si>
  <si>
    <t xml:space="preserve">Hagyományőrző disznóvágás                                                                     </t>
  </si>
  <si>
    <t>2012. december  22.</t>
  </si>
  <si>
    <t>Szabolcsi Károly</t>
  </si>
  <si>
    <t>1949-45/2012.</t>
  </si>
  <si>
    <t>1.949-19/2012.</t>
  </si>
  <si>
    <t xml:space="preserve">Herman Ottó Természetvédő Kör                                                                    </t>
  </si>
  <si>
    <t xml:space="preserve">Szent György-napi állatkihajtó ünnep                                    </t>
  </si>
  <si>
    <t>2012. április 28.</t>
  </si>
  <si>
    <t>Erdőszél utca 1.</t>
  </si>
  <si>
    <t>Kontos Tivadar</t>
  </si>
  <si>
    <t>1949-47/2012.</t>
  </si>
  <si>
    <t>1.949-20/2012.</t>
  </si>
  <si>
    <t xml:space="preserve">Túrkevei Női Kar Egyesület </t>
  </si>
  <si>
    <t xml:space="preserve">IV. Madarász Károly Népdalos találkozó, Madarász Károly emlékére                                                                                               </t>
  </si>
  <si>
    <t>2012. október 27.</t>
  </si>
  <si>
    <t>Petőfi tér 6.</t>
  </si>
  <si>
    <t>Szíjártóné Kun Zsuzsa</t>
  </si>
  <si>
    <t>1949-48/2012.</t>
  </si>
  <si>
    <t>1.949-22/2012.</t>
  </si>
  <si>
    <t xml:space="preserve">"Kincskereső" Gyermek- és Ifjúsági Szabadidőszervező Egyesület                   </t>
  </si>
  <si>
    <t xml:space="preserve">Gyermek néptáncverseny Balogh Márton emlékére               </t>
  </si>
  <si>
    <t>2012. november 10.</t>
  </si>
  <si>
    <t>Petőfi tér 2-4.</t>
  </si>
  <si>
    <t>Vadné Árvai Ilona</t>
  </si>
  <si>
    <t>1949-50/2012.</t>
  </si>
  <si>
    <t>1.949-23/2012.</t>
  </si>
  <si>
    <t xml:space="preserve">Magyar Ebtenyésztők Országos Egyesülete Karcagi Önálló Jogú Szervezete                                         </t>
  </si>
  <si>
    <t xml:space="preserve">A 9 nemzeti kutyafajta bemutatása a Kun Hagyományok Napja keretein belül                                                                        </t>
  </si>
  <si>
    <t>2012. augusztus 21.</t>
  </si>
  <si>
    <t>Kisújszállási út 136/c</t>
  </si>
  <si>
    <t>Fülöp Norbert</t>
  </si>
  <si>
    <t>1949-51/2012.</t>
  </si>
  <si>
    <t xml:space="preserve">1.949-24/2012. </t>
  </si>
  <si>
    <t xml:space="preserve">Túrkevei Kulturális Egyesület </t>
  </si>
  <si>
    <t xml:space="preserve">A nagykunság nyelvi és tárgyi öröksége                              </t>
  </si>
  <si>
    <t>2012. november 3.</t>
  </si>
  <si>
    <t>Attila utca 1.</t>
  </si>
  <si>
    <t>Dr. Habil. Örsi Julianna</t>
  </si>
  <si>
    <t>1949-52/2012.</t>
  </si>
  <si>
    <t>1.949-30/2012.</t>
  </si>
  <si>
    <t xml:space="preserve">Kun-Orgonda Zenebarátok Közhasznú Egyesület </t>
  </si>
  <si>
    <t xml:space="preserve">Szimfonikus zenével a nagykun hagyományok nyomában
</t>
  </si>
  <si>
    <t xml:space="preserve">a Kunok II. Világtatlálkozója nyitó rendetvényén (szeptember) </t>
  </si>
  <si>
    <t>Szabó József utca 1.</t>
  </si>
  <si>
    <t>Plósz Csilla</t>
  </si>
  <si>
    <t>1949-55/2012.</t>
  </si>
  <si>
    <t>57/2005. (XII. 2.) sz. önk. rendelet 5.§ (1) bekezdés b.) alpontja szerinti támogatásról, a (2) b.) pontjában kapott felhatalmazás alapján döntött a Bizottság</t>
  </si>
  <si>
    <t xml:space="preserve">10/2012. (II. 29.) rendelet 8. melléklet b.) pontjában meghatározott működési alap terhére </t>
  </si>
  <si>
    <t>Ft</t>
  </si>
  <si>
    <t>Támogatott szervezet neve</t>
  </si>
  <si>
    <t>támogatási összeg</t>
  </si>
  <si>
    <t>határozat:</t>
  </si>
  <si>
    <t>szerződésszám</t>
  </si>
  <si>
    <t>Kisújszállási Lövészklub</t>
  </si>
  <si>
    <t xml:space="preserve">39/2012. (II. 20.) sz. /E/ </t>
  </si>
  <si>
    <t>1289-6/2012.</t>
  </si>
  <si>
    <t>Kisújszállási Sport Egyesület</t>
  </si>
  <si>
    <t>1289-7/2012.</t>
  </si>
  <si>
    <t>Kisújszállási Súlyemelő és Szabadidő Sportegyesület</t>
  </si>
  <si>
    <t>1289-8/2012.</t>
  </si>
  <si>
    <t>"KISÚJI AUTÓ-MSE" Egyesület</t>
  </si>
  <si>
    <t>1289-9/2012.</t>
  </si>
  <si>
    <t>összesen:</t>
  </si>
  <si>
    <t>57/2005. (XII. 2.) sz. önk. rendelet 5.§ (1) bekezdés ca.) alpontja szerinti támogatásról, a (2) c.) pontjában kapott felhatalmazás alapján döntött a Bizottság</t>
  </si>
  <si>
    <t xml:space="preserve">10/2012. (II. 29.) számú önkormányzati rendelet 8. melléklet ca) alpontjában meghatározott kerete terhére </t>
  </si>
  <si>
    <t>Súlyemelő és Szabadidő SE</t>
  </si>
  <si>
    <t xml:space="preserve">49/2012. (II. 29.) sz. /E./ </t>
  </si>
  <si>
    <t>1210-3/2012.</t>
  </si>
  <si>
    <t>Kisújszállás SE</t>
  </si>
  <si>
    <t>1210-4/2012.</t>
  </si>
  <si>
    <t>a helyi sporttevékenység támogatásáról szóló 57/2005. (XII. 2.) számú önkormányzati rendelet 5.§ (2) a.) alpontja alapján átruházott hatáskörben eljárva döntött a polgármester</t>
  </si>
  <si>
    <t>5/2011. (II. 23.) önkormányzati rendelet R/3/b melléklet 3.3. pontjában meghatározott Sportorvoslás támogatása alap alkeret terhére:</t>
  </si>
  <si>
    <t>szerződött összeg</t>
  </si>
  <si>
    <t xml:space="preserve">Dr. Dékány Családorvos Kft. </t>
  </si>
  <si>
    <t>pm. döntés</t>
  </si>
  <si>
    <t>1065/2012.</t>
  </si>
  <si>
    <t>sportorvosi rendelő biztosítását és üzemeltetését 2012. január 1. és 2012. február 29. között</t>
  </si>
  <si>
    <t>1065-3/2012.</t>
  </si>
  <si>
    <t>sportorvosi rendelő biztosítását és üzemeltetését 2012. március 1. és 2012. december 31. között</t>
  </si>
  <si>
    <t>57/2005. (XII. 2.) sz. önk. rendelet 5.§ (1) bekezdés cb.) alpontja szerinti támogatásról, a (2) c.) pontjában kapott felhatalmazás alapján döntött a Bizottság</t>
  </si>
  <si>
    <t>48/2012. (II. 29.) számú /E./ bizottsági határozat</t>
  </si>
  <si>
    <t>10/2012. (II. 29.) önkormányzati rendelet 8. melléklet cb) alpontjában meghatározott Sabadidősport keret terhére:</t>
  </si>
  <si>
    <t>szerz.sz.</t>
  </si>
  <si>
    <t>pályázati program címe és célja</t>
  </si>
  <si>
    <t>Időpont</t>
  </si>
  <si>
    <t>kiírva</t>
  </si>
  <si>
    <t>pály.felelős</t>
  </si>
  <si>
    <t>vezető</t>
  </si>
  <si>
    <t>megj.</t>
  </si>
  <si>
    <t>végszám-adás</t>
  </si>
  <si>
    <t>1209-17/2012.</t>
  </si>
  <si>
    <t>Kossuth Lajos Általános Iskola, Egységes Pedagógiai Szolgálat és Diákotthon</t>
  </si>
  <si>
    <t xml:space="preserve">Játszani jó! </t>
  </si>
  <si>
    <t xml:space="preserve">Március 20., 27., április 17., 24. </t>
  </si>
  <si>
    <t>harminchatezer</t>
  </si>
  <si>
    <t>Jónás Györgyné</t>
  </si>
  <si>
    <t>május 31.</t>
  </si>
  <si>
    <t>1209-18/2012.</t>
  </si>
  <si>
    <t>Kisújszállási SE - Extrémsport-szakosztály</t>
  </si>
  <si>
    <t>Szezonynitó és Szezonzáró JAM</t>
  </si>
  <si>
    <t>Június 30., Szeptember 29.</t>
  </si>
  <si>
    <t>száznegyvenezer</t>
  </si>
  <si>
    <t>Figura Henrik</t>
  </si>
  <si>
    <t>Szénási László</t>
  </si>
  <si>
    <t>A rendezvények egyenként 70.000.- Ft támogatást kaptak.</t>
  </si>
  <si>
    <t>október 31.</t>
  </si>
  <si>
    <t>1209-19/2012.</t>
  </si>
  <si>
    <t>JNSZM Kádas György Általános Iskola, Szakiskola, Egységes Gyógypedagógiai Módszertani Intézmény, Diákotthon és Gyermekotthon</t>
  </si>
  <si>
    <t>Családi és Gyereknap a Kádas György Iskolában 2012</t>
  </si>
  <si>
    <t>Június 14.</t>
  </si>
  <si>
    <t>Sípos Miklósné,
Somogyiné Harmati Angéla</t>
  </si>
  <si>
    <t>kúlius 31.</t>
  </si>
  <si>
    <t>1209-20/2012.</t>
  </si>
  <si>
    <t>Kisújszállási SE</t>
  </si>
  <si>
    <t>kispályás labdarúgó bajnokságok szervezése</t>
  </si>
  <si>
    <t>10 alkalommal</t>
  </si>
  <si>
    <t>száznyolcvanezer</t>
  </si>
  <si>
    <t>Monoki Sándor</t>
  </si>
  <si>
    <t>december 31.</t>
  </si>
  <si>
    <t>1209-21/2012.</t>
  </si>
  <si>
    <t>Fehér Károly</t>
  </si>
  <si>
    <t>Triatlon diákolimpia városi döntő</t>
  </si>
  <si>
    <t>Május 25.</t>
  </si>
  <si>
    <t>tizenháromezer</t>
  </si>
  <si>
    <t>augusztus 31.</t>
  </si>
  <si>
    <t>1209-22/2012.</t>
  </si>
  <si>
    <t>Országos Tolóhajó Modellező Verseny Kisújszálláson, Lövészversenyek Kisújszálláson</t>
  </si>
  <si>
    <t>Május 26., Április-október 5 alkalom</t>
  </si>
  <si>
    <t>negyvenhatezer</t>
  </si>
  <si>
    <t>Barta Kálmán</t>
  </si>
  <si>
    <t>Hornyák János</t>
  </si>
  <si>
    <t>A támogatás megoszlása a két rendezvény között:
- az Országos Tolóhajó Modellező Verseny 11.000.- Ft támogatást,
- a Lövészversenyek Kisújszálláson porgramsorozat 35.000.- Ft támogatást kapott.</t>
  </si>
  <si>
    <t>november 30.</t>
  </si>
  <si>
    <t>1209-23/2012.</t>
  </si>
  <si>
    <t>Nagykun-Nádor-Huszár K.K.E.</t>
  </si>
  <si>
    <t>Nagykunsági lovasíjász terepverseny, Lovasíjász világkupa verseny</t>
  </si>
  <si>
    <t>Április 22., Szeptember 15.</t>
  </si>
  <si>
    <t>kilencvenegyezer</t>
  </si>
  <si>
    <t>A támogatás megoszlása a két rendezvény között:
- a Nagykunsági lovasíjász terepverseny 35.000.- Ft támogatást kapott,
- a Lovasíjász világkupa verseny 56.000.- Ft támogatást kapott.</t>
  </si>
  <si>
    <t>1209-24/2012.</t>
  </si>
  <si>
    <t>Munkás Horgász Egyesület Kisújszállás</t>
  </si>
  <si>
    <t>Gyermeknapi horgászverseny és családi nap</t>
  </si>
  <si>
    <t>Május 27.</t>
  </si>
  <si>
    <t>negyvenkétezer</t>
  </si>
  <si>
    <t>Szarvák Márton</t>
  </si>
  <si>
    <t>június 30.</t>
  </si>
  <si>
    <t>1209-25/2012.</t>
  </si>
  <si>
    <t>Tuka Antal</t>
  </si>
  <si>
    <t>Szabadidsőport programok</t>
  </si>
  <si>
    <t>Április-október
5 alkalom</t>
  </si>
  <si>
    <t>1209-26/2012.</t>
  </si>
  <si>
    <t>Szűcs István</t>
  </si>
  <si>
    <t>Városi nyílt sakkbajnokság,Városi asztalitenisz bajnokság, "Szilveszter Kupa" asztalitensiz verseny</t>
  </si>
  <si>
    <t>Április 7., Április 21., December 29.</t>
  </si>
  <si>
    <t>hetvenezer</t>
  </si>
  <si>
    <t>A támogatás megoszlása a két rendezvény között:
- a Városi nyílt sakkbajnokság 21.000.- Ft,
- a Városi asztalitenisz bajnokság 21.000.- Ft,
- a "Szilveszter Kupa" asztalitensiz verseny 28.000.- Ft.</t>
  </si>
  <si>
    <t>December 31.</t>
  </si>
  <si>
    <t>1209-27/2012.</t>
  </si>
  <si>
    <t>Móricz DSE</t>
  </si>
  <si>
    <t>Gyalogtúra</t>
  </si>
  <si>
    <t>Október vagy május</t>
  </si>
  <si>
    <t>huszonegyezer</t>
  </si>
  <si>
    <t>Rehócsin Mária</t>
  </si>
  <si>
    <t>November 30.</t>
  </si>
  <si>
    <t>57/2005. (XII. 2.) sz. önk. rendelet 5.§ (1) bekezdés aa.) alpontja szerinti támogatásról, a (2) a.) pontjában kapott felhatalmazás alapján döntött a polgármester</t>
  </si>
  <si>
    <t xml:space="preserve">10/2012. (II. 29.) önkormányzati rendelet 8. melléklet aa.) pontjában lévő összeg terhére </t>
  </si>
  <si>
    <t>polg.mesteri hatáskör</t>
  </si>
  <si>
    <t>8073-7/2012.</t>
  </si>
  <si>
    <t>pénzeszköz átadás</t>
  </si>
  <si>
    <t>Kisújszállási Súlyemelő és Szabadidő SE*</t>
  </si>
  <si>
    <t>8073-6/2012.</t>
  </si>
  <si>
    <t>Kisújszállási SE (teniszpályák)</t>
  </si>
  <si>
    <t>8073-8/2012.</t>
  </si>
  <si>
    <t>Kisújszállási SE (extrémsportpálya)</t>
  </si>
  <si>
    <t>Kisújszállási SE (Porcsalmi Lajos Sporttelep)</t>
  </si>
  <si>
    <t>8073-9/2012.</t>
  </si>
  <si>
    <t>Kisújszállási Városgazdálkodási Kft.</t>
  </si>
  <si>
    <t>Ez több évre szóló köt lesz.</t>
  </si>
  <si>
    <t>dologi</t>
  </si>
  <si>
    <t>7/2010. (II. 24.)  önkormányzati rendelet R/3/b melléklet a.) alpontjában aa.) sor alattmeghatározott Ingatlan karbantartási alap alkeret terhére:</t>
  </si>
  <si>
    <t>8074-3/2012.</t>
  </si>
  <si>
    <t>8074-4/2012.</t>
  </si>
  <si>
    <t>Összes kötelezettségvállaás eddig:</t>
  </si>
  <si>
    <t>ikt. szám 1362- (pályázaté)</t>
  </si>
  <si>
    <t>a pályázó neve</t>
  </si>
  <si>
    <t>a program címe</t>
  </si>
  <si>
    <t>program rövid leírása</t>
  </si>
  <si>
    <t>megvalósításának ideje (2012.)</t>
  </si>
  <si>
    <t>támogatás</t>
  </si>
  <si>
    <t>támogatás betűvel (ezer)</t>
  </si>
  <si>
    <t>székház</t>
  </si>
  <si>
    <t>levelezési cím</t>
  </si>
  <si>
    <t>megállapodás iktatószáma
1362-</t>
  </si>
  <si>
    <t>Ékszerek a termőföld kincseiből - kiállítás és vásár</t>
  </si>
  <si>
    <t>Kreatív megoldásokra inspirálni az alkotókat.A munkákból kiállítást és vásárt szervezni és megmozgatni a látogatók fantáziáját.A 3.Kivilágos Kivirradatig fesztiválloz és az Elszármazottak találkozójához szervesen kapcsolódni.</t>
  </si>
  <si>
    <t>Szeptember 29.</t>
  </si>
  <si>
    <t>harminc</t>
  </si>
  <si>
    <t>Deák Ferenc u. 6.</t>
  </si>
  <si>
    <t>Kossuth u. 41.</t>
  </si>
  <si>
    <t>Az érdeklődőket új technikákkal megismertetni.Gerinctorna,táncház és kunlepény evés.A jó hangulatú programokkal népszerűsíteni Kisújszállást.</t>
  </si>
  <si>
    <t>Július 16-22.</t>
  </si>
  <si>
    <t>negyven</t>
  </si>
  <si>
    <t>Start Média Egyesület Kisújszállás</t>
  </si>
  <si>
    <t>A Start Média Egyesület által üzemeltetett Start FM online Rádió működtetése</t>
  </si>
  <si>
    <t>Hiteles hírforrásként tájékoztatni a lakosságot.Kielégíteni a kulturális igényeket és elősegíteni a közösséggé kovácsolást.</t>
  </si>
  <si>
    <t>egész évben</t>
  </si>
  <si>
    <t>Orgona u. 3.</t>
  </si>
  <si>
    <t>Kovács Géza</t>
  </si>
  <si>
    <t>Városi Önkéntes Tűzoltó Egyesület Kisújszállás</t>
  </si>
  <si>
    <t>A Városi Önkéntes Tűzoltó Egyesület megalakulásának 120 éves megemlékezése</t>
  </si>
  <si>
    <t>Megemlékezés,ünepi közgyűlés.</t>
  </si>
  <si>
    <t>Nyár u. 2.</t>
  </si>
  <si>
    <t>Mészáros Sándor</t>
  </si>
  <si>
    <t>Műemléki Világnap és ünnepi közgyűlés az egyesület fennállásának 25.évfordulóján</t>
  </si>
  <si>
    <t>Megemlékezés az egyesület működéséről,erdményeiről.Kiállítás rendezése az elvégzett munkákról.Gaál Kálmán díjak átadása,értékvédő tábla elhelyezése a Petőfi Óvoda falán és egy baráti vacsora.</t>
  </si>
  <si>
    <t>Április 20.</t>
  </si>
  <si>
    <t>ötven</t>
  </si>
  <si>
    <t>HO-VA-VÁR köztisztasági nap</t>
  </si>
  <si>
    <t>A  Kisújszállásra bevezető utak melletti területeket megtisztítani és a Magyar Közút Kht telephelyére szállítani.A résztvevőket megismertetni a munkavédelmi eszközök használatával,fejleszteni környezettudatos szemléletüket.</t>
  </si>
  <si>
    <t>Március 31.</t>
  </si>
  <si>
    <t>Fáklyás megemlékezés március 15. előestéjén</t>
  </si>
  <si>
    <t>Emlékezni az 1848-as forradalom és szabadságharc kisújszállási eseményeire.</t>
  </si>
  <si>
    <t>Március 14.</t>
  </si>
  <si>
    <t>húsz</t>
  </si>
  <si>
    <t>Karitatív Önkéntesek Kisújszállási Egyesülete</t>
  </si>
  <si>
    <t>Élet, erő, egészség - túra, egészségfelmérés, szűrés</t>
  </si>
  <si>
    <t>Szabadidő hasznos eltöltése,a mozgás és a sport népszerűsítése.Egészséges életmód megismertetése,állóképesség felmérése.Túra és sportverseny.</t>
  </si>
  <si>
    <t>Május 19.</t>
  </si>
  <si>
    <t>tíz</t>
  </si>
  <si>
    <t>Kálvin u. 7.</t>
  </si>
  <si>
    <t>Fülöp Gáborné</t>
  </si>
  <si>
    <t>Egészségnap</t>
  </si>
  <si>
    <t>A nagy sikerű Kisúj-kosár program folytatása.A helyi és környékbeli őstermelők termékeinek kiállítása és kóstolója.Sok  színes gyermek és felnőtt program.</t>
  </si>
  <si>
    <t>Szeptember 22.</t>
  </si>
  <si>
    <t>Nagykunhalmi Belszervi Betegek Egyesülete</t>
  </si>
  <si>
    <t>Idősen, betegen, mégis frissen és fiatalosan</t>
  </si>
  <si>
    <t>Az egyesület tagjainak egészségmegőrzése,javítása.Megismertetni őket azokkal a lehetőségekkel,amelyekkel életminőségüket javíthatják.Illetve tudatni velük az őket megillető ellátásokat.</t>
  </si>
  <si>
    <t>Április 28 és december 7 között.</t>
  </si>
  <si>
    <t>Deák Ferenc u. 70.</t>
  </si>
  <si>
    <t>Posztósné Kása Julianna</t>
  </si>
  <si>
    <t>R-05 Postagalambsport Egyesület</t>
  </si>
  <si>
    <t>Díjkiosztó, évadzáró rendezvény</t>
  </si>
  <si>
    <t>A versenyszerű postagalamb csapatok eredményeinek értékelése,díjazása.Egyéni versenyek győzteseinek kihirdetése.A következő év  feladatainak rövid ismertetése.Vacsora,tánc.</t>
  </si>
  <si>
    <t>Október 27.</t>
  </si>
  <si>
    <t>Eszperantó u. 10/a</t>
  </si>
  <si>
    <t>MÁV 1. sz. lakóépület</t>
  </si>
  <si>
    <t>Csorja József</t>
  </si>
  <si>
    <t>V. Kisújszállási Halászlé- és Halételfőző fesztivál</t>
  </si>
  <si>
    <t>Kulturált kikapcsolódási lehetőség biztosítása,a turizmus fellendítése.Főzőverseny.A helyi és környékbeli népművészek és szervezetek bemutatása.</t>
  </si>
  <si>
    <t>Július 14.</t>
  </si>
  <si>
    <t>száz</t>
  </si>
  <si>
    <t>Sugár u. 42/2</t>
  </si>
  <si>
    <t>XVIII. Kossuth Népdalköri Találkozó</t>
  </si>
  <si>
    <t>A Kossuth hagyományok és a magyar népdalkincs gyarapítása,ápolása.Az ide érkező népdalkörök kapcsolatainak folytatása,erősítése.</t>
  </si>
  <si>
    <t>Október 13.</t>
  </si>
  <si>
    <t>Kígyó u. 35.</t>
  </si>
  <si>
    <t>Baross u. 1.</t>
  </si>
  <si>
    <t>Kossuth Fotóklub</t>
  </si>
  <si>
    <t>Sebestyén Sándor és lánya Ágnes kiállítása,Kossuth Fotóklub Színe-java kiállítás,Kézművesek kiállítása,II.Kun világtalálkozó</t>
  </si>
  <si>
    <t>Fotókiállítás szervezése</t>
  </si>
  <si>
    <t>Június 9. és szeptember 21 között.</t>
  </si>
  <si>
    <t>Nyár u. 8.</t>
  </si>
  <si>
    <t>Deák Ferenc u. 29/8</t>
  </si>
  <si>
    <t>Papi Lajos</t>
  </si>
  <si>
    <t>/35/</t>
  </si>
  <si>
    <t>Nagykun Nádor Huszár KKE</t>
  </si>
  <si>
    <t>XV. Kun Viadal</t>
  </si>
  <si>
    <t>Olyan rendezvény,amely a lovas hadviselésnek szinte minden korszakát átfogóan mutatja be.A fiataloknak ismereteket nyújt a kunsági lovas kulturáról.</t>
  </si>
  <si>
    <t>Május 12-13.</t>
  </si>
  <si>
    <t>százharminc</t>
  </si>
  <si>
    <t>Horvát-tanya 1267</t>
  </si>
  <si>
    <t>Pf. 22.</t>
  </si>
  <si>
    <t>Nagycsaládosok Egyesülete</t>
  </si>
  <si>
    <t>Egyesületünk 20 éves születésnapi évfordulója</t>
  </si>
  <si>
    <t>Megmutatni a mai családoknak milyen fontos a családi együttlét,az egymást segítő kéz.</t>
  </si>
  <si>
    <t>Március-április</t>
  </si>
  <si>
    <t>hatvan</t>
  </si>
  <si>
    <t>Kossuth u. 11.</t>
  </si>
  <si>
    <t>Üvegbezárt Szeretet</t>
  </si>
  <si>
    <t>A kiskertekben megtermelt és feleslegessé vált zöldséget,gyümölcsöt feldolgozni és üvegbe zárni, majd ezeket karácsonykor átadni a rászoruló családoknak.</t>
  </si>
  <si>
    <t>Március-december</t>
  </si>
  <si>
    <t>/38/</t>
  </si>
  <si>
    <t>Roma Nemzetiségi Önkormányzat</t>
  </si>
  <si>
    <t>20. Romanap</t>
  </si>
  <si>
    <t>Kultúrák,hagyományok ápolása</t>
  </si>
  <si>
    <t>Augusztus 11.</t>
  </si>
  <si>
    <t>Széchenyi u. 6.</t>
  </si>
  <si>
    <t>Kovács Józsefné</t>
  </si>
  <si>
    <t>Magyar Vöröskereszt Kisújszállási Területi Szervezete</t>
  </si>
  <si>
    <t>Városi Véradó Ünnepség</t>
  </si>
  <si>
    <t>A Kisújszálláson élő, többszörös véradók tiszteletére ünnepség rendezése. Ezzel is hozzájárulva a kisújszállási rendeszeres véradók megbecsüléséhez, a véradó mozgalom támogatásához.</t>
  </si>
  <si>
    <t>November 9.</t>
  </si>
  <si>
    <t>Kossuth Lajos u. 9.</t>
  </si>
  <si>
    <t>Kovács Mária</t>
  </si>
  <si>
    <t>76. sz. Galamb- és Kisállattenyésztő Egyesület</t>
  </si>
  <si>
    <t>Országos Texán Fiatal Galamb Kiállítás</t>
  </si>
  <si>
    <t>A galambtartás és a galambhús fogyasztásának népszerűsítése. A klub, a kisújszállási szolgáltatások népszerűsítése.</t>
  </si>
  <si>
    <t>November 4-6.</t>
  </si>
  <si>
    <t>Malom u. 1/4</t>
  </si>
  <si>
    <t>ÖSSZESEN</t>
  </si>
  <si>
    <t>ikt. szám
1371-</t>
  </si>
  <si>
    <t>a pályázó székhelye (5310 Kisújszállás, …)</t>
  </si>
  <si>
    <t>ügyintéző</t>
  </si>
  <si>
    <t>megállapodás iktatószáma
1371-</t>
  </si>
  <si>
    <t>Eszperantó u.10/a</t>
  </si>
  <si>
    <t>/14/</t>
  </si>
  <si>
    <t>Kisújszállási Petőfi Vadásztársaság</t>
  </si>
  <si>
    <t>Rézműves u.13.</t>
  </si>
  <si>
    <t>/15/</t>
  </si>
  <si>
    <t>Városi Polgárőrség Kisújszállás</t>
  </si>
  <si>
    <t>Nyár út 2.</t>
  </si>
  <si>
    <t>Dr. Malatinszky András</t>
  </si>
  <si>
    <t>Nagykun Nádor Huszár Közhasznú Kulturális Egyesület</t>
  </si>
  <si>
    <t>Horváth-tanya</t>
  </si>
  <si>
    <t>Széchenyi út 6.</t>
  </si>
  <si>
    <t>/22/</t>
  </si>
  <si>
    <t>Megállapodások iktatószáma
3128-</t>
  </si>
  <si>
    <t>Rendezvény</t>
  </si>
  <si>
    <t>szervező</t>
  </si>
  <si>
    <t>február-május</t>
  </si>
  <si>
    <t>"Könyv-olvasás" programsorozat</t>
  </si>
  <si>
    <t>10.000</t>
  </si>
  <si>
    <t>Szabadság tér 2/a</t>
  </si>
  <si>
    <t>03.26-29</t>
  </si>
  <si>
    <t>Költészet napi versmondó versenyek</t>
  </si>
  <si>
    <t>05.02-11</t>
  </si>
  <si>
    <t>Európa napi programsorozat</t>
  </si>
  <si>
    <t>5.000</t>
  </si>
  <si>
    <t>öt</t>
  </si>
  <si>
    <t>szeptember-november</t>
  </si>
  <si>
    <t>"Tudásszüret" programsorozat*</t>
  </si>
  <si>
    <t>25.000</t>
  </si>
  <si>
    <t>huszonöt</t>
  </si>
  <si>
    <t>06.17</t>
  </si>
  <si>
    <t>Bagaméri Családi Fesztivál</t>
  </si>
  <si>
    <t>Művelődési és Ifjúsági Központ</t>
  </si>
  <si>
    <t>80.000</t>
  </si>
  <si>
    <t>nyolcvan</t>
  </si>
  <si>
    <t>Janó Lajos</t>
  </si>
  <si>
    <t>12.09</t>
  </si>
  <si>
    <t>Mindenki karácsonya</t>
  </si>
  <si>
    <t>20.000 </t>
  </si>
  <si>
    <t>02.18</t>
  </si>
  <si>
    <t>LOGO informatikai verseny regionális döntője</t>
  </si>
  <si>
    <t>Kálvin u. 3.</t>
  </si>
  <si>
    <t>02.17</t>
  </si>
  <si>
    <t>Zrínyi Ilona Matematika Verseny</t>
  </si>
  <si>
    <t>Rákóczi u. 1.</t>
  </si>
  <si>
    <t>03.01-03</t>
  </si>
  <si>
    <t>Arany-napok</t>
  </si>
  <si>
    <t>100.000</t>
  </si>
  <si>
    <t>03.01-15</t>
  </si>
  <si>
    <t>"Honvédeink sírkeresztjére" kiállítás II. világháborús emléktárgyakból</t>
  </si>
  <si>
    <t>03.22</t>
  </si>
  <si>
    <t>Éneklő Ifjúság</t>
  </si>
  <si>
    <t>03.30-04.01</t>
  </si>
  <si>
    <t>"Szép magyar beszéd" verseny</t>
  </si>
  <si>
    <t>Móricz Zsigmond Gimnázium, Közgazdasági Szakközépiskola és Kollégium</t>
  </si>
  <si>
    <t>400.000</t>
  </si>
  <si>
    <t>négyszáz</t>
  </si>
  <si>
    <t>Széchenyi u. 4.</t>
  </si>
  <si>
    <t>Szabó Tamás</t>
  </si>
  <si>
    <t>04.27</t>
  </si>
  <si>
    <t>A művészetoktatás napja</t>
  </si>
  <si>
    <t>Alapfokú Művészetoktatási Intézmény</t>
  </si>
  <si>
    <t>40.000</t>
  </si>
  <si>
    <t>Rákóczi u. 3.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</si>
</sst>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mmm/yyyy"/>
    <numFmt numFmtId="168" formatCode="0.0"/>
    <numFmt numFmtId="169" formatCode="_-* #,##0.000\ _F_t_-;\-* #,##0.000\ _F_t_-;_-* &quot;-&quot;??\ _F_t_-;_-@_-"/>
    <numFmt numFmtId="170" formatCode="0.000"/>
    <numFmt numFmtId="171" formatCode="#,##0_ ;\-#,##0\ "/>
    <numFmt numFmtId="172" formatCode="#,##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10"/>
      <color indexed="12"/>
      <name val="Arial CE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56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7" fillId="22" borderId="10" xfId="0" applyFont="1" applyFill="1" applyBorder="1" applyAlignment="1">
      <alignment horizontal="center" vertical="center" wrapText="1"/>
    </xf>
    <xf numFmtId="49" fontId="17" fillId="22" borderId="10" xfId="0" applyNumberFormat="1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22" borderId="10" xfId="54" applyFont="1" applyFill="1" applyBorder="1" applyAlignment="1">
      <alignment horizontal="center" vertical="center" wrapText="1"/>
      <protection/>
    </xf>
    <xf numFmtId="0" fontId="17" fillId="22" borderId="10" xfId="54" applyFont="1" applyFill="1" applyBorder="1" applyAlignment="1">
      <alignment horizontal="center" vertical="center" shrinkToFit="1"/>
      <protection/>
    </xf>
    <xf numFmtId="0" fontId="17" fillId="16" borderId="10" xfId="54" applyFont="1" applyFill="1" applyBorder="1" applyAlignment="1">
      <alignment horizontal="center" vertical="center" wrapText="1"/>
      <protection/>
    </xf>
    <xf numFmtId="0" fontId="17" fillId="22" borderId="10" xfId="54" applyFont="1" applyFill="1" applyBorder="1" applyAlignment="1">
      <alignment horizontal="center" vertical="center" wrapText="1" shrinkToFit="1"/>
      <protection/>
    </xf>
    <xf numFmtId="0" fontId="17" fillId="0" borderId="10" xfId="54" applyFont="1" applyBorder="1" applyAlignment="1">
      <alignment horizontal="center" vertical="center" wrapText="1"/>
      <protection/>
    </xf>
    <xf numFmtId="3" fontId="19" fillId="0" borderId="10" xfId="54" applyNumberFormat="1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23" fillId="0" borderId="0" xfId="55">
      <alignment/>
      <protection/>
    </xf>
    <xf numFmtId="0" fontId="24" fillId="0" borderId="0" xfId="55" applyFont="1" applyAlignment="1">
      <alignment horizontal="left"/>
      <protection/>
    </xf>
    <xf numFmtId="0" fontId="23" fillId="0" borderId="0" xfId="55" applyAlignment="1">
      <alignment horizontal="left"/>
      <protection/>
    </xf>
    <xf numFmtId="0" fontId="25" fillId="0" borderId="0" xfId="55" applyFont="1" applyAlignment="1">
      <alignment horizontal="left"/>
      <protection/>
    </xf>
    <xf numFmtId="0" fontId="23" fillId="0" borderId="0" xfId="55" applyBorder="1" applyAlignment="1">
      <alignment horizontal="center" vertical="center" wrapText="1"/>
      <protection/>
    </xf>
    <xf numFmtId="0" fontId="23" fillId="0" borderId="0" xfId="55" applyBorder="1" applyAlignment="1">
      <alignment horizontal="left" vertical="center" wrapText="1"/>
      <protection/>
    </xf>
    <xf numFmtId="165" fontId="24" fillId="0" borderId="0" xfId="40" applyNumberFormat="1" applyFont="1" applyBorder="1" applyAlignment="1">
      <alignment horizontal="right" vertical="center" wrapText="1"/>
    </xf>
    <xf numFmtId="0" fontId="24" fillId="0" borderId="0" xfId="55" applyFont="1" applyFill="1" applyBorder="1" applyProtection="1">
      <alignment/>
      <protection locked="0"/>
    </xf>
    <xf numFmtId="0" fontId="24" fillId="0" borderId="0" xfId="55" applyFont="1">
      <alignment/>
      <protection/>
    </xf>
    <xf numFmtId="0" fontId="23" fillId="0" borderId="10" xfId="55" applyBorder="1" applyAlignment="1" applyProtection="1">
      <alignment horizontal="center"/>
      <protection locked="0"/>
    </xf>
    <xf numFmtId="0" fontId="23" fillId="0" borderId="10" xfId="55" applyBorder="1" applyProtection="1">
      <alignment/>
      <protection locked="0"/>
    </xf>
    <xf numFmtId="14" fontId="23" fillId="0" borderId="10" xfId="55" applyNumberFormat="1" applyBorder="1" applyProtection="1">
      <alignment/>
      <protection locked="0"/>
    </xf>
    <xf numFmtId="14" fontId="23" fillId="0" borderId="0" xfId="55" applyNumberFormat="1">
      <alignment/>
      <protection/>
    </xf>
    <xf numFmtId="0" fontId="23" fillId="0" borderId="10" xfId="55" applyBorder="1">
      <alignment/>
      <protection/>
    </xf>
    <xf numFmtId="0" fontId="26" fillId="24" borderId="10" xfId="55" applyFont="1" applyFill="1" applyBorder="1">
      <alignment/>
      <protection/>
    </xf>
    <xf numFmtId="0" fontId="23" fillId="0" borderId="0" xfId="55" applyAlignment="1">
      <alignment horizontal="right"/>
      <protection/>
    </xf>
    <xf numFmtId="0" fontId="23" fillId="0" borderId="11" xfId="55" applyBorder="1" applyAlignment="1">
      <alignment/>
      <protection/>
    </xf>
    <xf numFmtId="14" fontId="23" fillId="0" borderId="10" xfId="55" applyNumberFormat="1" applyBorder="1" applyAlignment="1">
      <alignment/>
      <protection/>
    </xf>
    <xf numFmtId="0" fontId="23" fillId="0" borderId="12" xfId="55" applyBorder="1">
      <alignment/>
      <protection/>
    </xf>
    <xf numFmtId="0" fontId="23" fillId="0" borderId="13" xfId="55" applyBorder="1" applyAlignment="1">
      <alignment/>
      <protection/>
    </xf>
    <xf numFmtId="0" fontId="23" fillId="0" borderId="14" xfId="55" applyBorder="1" applyAlignment="1">
      <alignment/>
      <protection/>
    </xf>
    <xf numFmtId="0" fontId="23" fillId="0" borderId="15" xfId="55" applyBorder="1">
      <alignment/>
      <protection/>
    </xf>
    <xf numFmtId="0" fontId="23" fillId="0" borderId="16" xfId="55" applyBorder="1">
      <alignment/>
      <protection/>
    </xf>
    <xf numFmtId="0" fontId="24" fillId="0" borderId="10" xfId="55" applyFont="1" applyBorder="1">
      <alignment/>
      <protection/>
    </xf>
    <xf numFmtId="0" fontId="23" fillId="0" borderId="0" xfId="55" applyBorder="1">
      <alignment/>
      <protection/>
    </xf>
    <xf numFmtId="0" fontId="26" fillId="0" borderId="0" xfId="55" applyFont="1" applyBorder="1">
      <alignment/>
      <protection/>
    </xf>
    <xf numFmtId="14" fontId="23" fillId="0" borderId="10" xfId="55" applyNumberFormat="1" applyBorder="1">
      <alignment/>
      <protection/>
    </xf>
    <xf numFmtId="0" fontId="24" fillId="0" borderId="10" xfId="55" applyFont="1" applyBorder="1" applyAlignment="1">
      <alignment horizont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14" fontId="23" fillId="0" borderId="10" xfId="55" applyNumberFormat="1" applyBorder="1" applyAlignment="1">
      <alignment vertical="center"/>
      <protection/>
    </xf>
    <xf numFmtId="0" fontId="23" fillId="0" borderId="10" xfId="55" applyBorder="1" applyAlignment="1">
      <alignment horizontal="center" vertical="center"/>
      <protection/>
    </xf>
    <xf numFmtId="0" fontId="23" fillId="0" borderId="10" xfId="55" applyBorder="1" applyAlignment="1">
      <alignment vertical="center" wrapText="1"/>
      <protection/>
    </xf>
    <xf numFmtId="41" fontId="24" fillId="0" borderId="10" xfId="55" applyNumberFormat="1" applyFont="1" applyBorder="1" applyAlignment="1">
      <alignment horizontal="right" vertical="center" wrapText="1"/>
      <protection/>
    </xf>
    <xf numFmtId="41" fontId="23" fillId="0" borderId="10" xfId="55" applyNumberFormat="1" applyFont="1" applyBorder="1" applyAlignment="1">
      <alignment horizontal="left" vertical="center" wrapText="1"/>
      <protection/>
    </xf>
    <xf numFmtId="41" fontId="23" fillId="0" borderId="10" xfId="55" applyNumberFormat="1" applyBorder="1" applyAlignment="1">
      <alignment horizontal="left" vertical="center" wrapText="1"/>
      <protection/>
    </xf>
    <xf numFmtId="14" fontId="23" fillId="0" borderId="17" xfId="55" applyNumberFormat="1" applyBorder="1" applyAlignment="1">
      <alignment vertical="center"/>
      <protection/>
    </xf>
    <xf numFmtId="0" fontId="23" fillId="0" borderId="17" xfId="55" applyBorder="1" applyAlignment="1">
      <alignment horizontal="center" vertical="center"/>
      <protection/>
    </xf>
    <xf numFmtId="0" fontId="23" fillId="0" borderId="17" xfId="55" applyBorder="1" applyAlignment="1">
      <alignment vertical="center" wrapText="1"/>
      <protection/>
    </xf>
    <xf numFmtId="41" fontId="24" fillId="0" borderId="17" xfId="55" applyNumberFormat="1" applyFont="1" applyBorder="1" applyAlignment="1">
      <alignment horizontal="right" vertical="center" wrapText="1"/>
      <protection/>
    </xf>
    <xf numFmtId="0" fontId="23" fillId="0" borderId="17" xfId="55" applyBorder="1" applyAlignment="1">
      <alignment vertical="center"/>
      <protection/>
    </xf>
    <xf numFmtId="0" fontId="23" fillId="25" borderId="10" xfId="55" applyFill="1" applyBorder="1" applyAlignment="1">
      <alignment horizontal="center" vertical="center"/>
      <protection/>
    </xf>
    <xf numFmtId="0" fontId="23" fillId="25" borderId="10" xfId="55" applyFill="1" applyBorder="1" applyAlignment="1">
      <alignment vertical="center" wrapText="1"/>
      <protection/>
    </xf>
    <xf numFmtId="41" fontId="24" fillId="25" borderId="10" xfId="55" applyNumberFormat="1" applyFont="1" applyFill="1" applyBorder="1" applyAlignment="1">
      <alignment horizontal="right" vertical="center" wrapText="1"/>
      <protection/>
    </xf>
    <xf numFmtId="41" fontId="23" fillId="25" borderId="10" xfId="55" applyNumberFormat="1" applyFont="1" applyFill="1" applyBorder="1" applyAlignment="1">
      <alignment horizontal="left" vertical="center" wrapText="1"/>
      <protection/>
    </xf>
    <xf numFmtId="0" fontId="23" fillId="0" borderId="17" xfId="55" applyBorder="1" applyAlignment="1">
      <alignment horizontal="center" vertical="center" wrapText="1"/>
      <protection/>
    </xf>
    <xf numFmtId="0" fontId="23" fillId="0" borderId="10" xfId="55" applyBorder="1" applyAlignment="1">
      <alignment horizontal="center" vertical="center" wrapText="1"/>
      <protection/>
    </xf>
    <xf numFmtId="1" fontId="23" fillId="0" borderId="10" xfId="55" applyNumberFormat="1" applyBorder="1" applyAlignment="1">
      <alignment horizontal="center" vertical="center" wrapText="1"/>
      <protection/>
    </xf>
    <xf numFmtId="14" fontId="23" fillId="0" borderId="18" xfId="55" applyNumberFormat="1" applyBorder="1" applyAlignment="1">
      <alignment vertical="center"/>
      <protection/>
    </xf>
    <xf numFmtId="0" fontId="23" fillId="0" borderId="18" xfId="55" applyBorder="1" applyAlignment="1">
      <alignment horizontal="center" vertical="center"/>
      <protection/>
    </xf>
    <xf numFmtId="0" fontId="23" fillId="0" borderId="18" xfId="55" applyBorder="1" applyAlignment="1">
      <alignment horizontal="center" vertical="center" wrapText="1"/>
      <protection/>
    </xf>
    <xf numFmtId="0" fontId="23" fillId="0" borderId="18" xfId="55" applyBorder="1" applyAlignment="1">
      <alignment horizontal="left" vertical="center"/>
      <protection/>
    </xf>
    <xf numFmtId="17" fontId="23" fillId="0" borderId="17" xfId="55" applyNumberFormat="1" applyBorder="1" applyAlignment="1">
      <alignment horizontal="center" vertical="center"/>
      <protection/>
    </xf>
    <xf numFmtId="41" fontId="23" fillId="0" borderId="17" xfId="55" applyNumberFormat="1" applyFont="1" applyBorder="1" applyAlignment="1">
      <alignment horizontal="left" vertical="center" wrapText="1"/>
      <protection/>
    </xf>
    <xf numFmtId="14" fontId="23" fillId="0" borderId="19" xfId="55" applyNumberFormat="1" applyBorder="1" applyAlignment="1">
      <alignment vertical="center"/>
      <protection/>
    </xf>
    <xf numFmtId="0" fontId="23" fillId="0" borderId="20" xfId="55" applyBorder="1" applyAlignment="1">
      <alignment horizontal="center" vertical="center"/>
      <protection/>
    </xf>
    <xf numFmtId="0" fontId="23" fillId="0" borderId="20" xfId="55" applyBorder="1" applyAlignment="1">
      <alignment horizontal="left" vertical="center" wrapText="1"/>
      <protection/>
    </xf>
    <xf numFmtId="41" fontId="27" fillId="0" borderId="20" xfId="55" applyNumberFormat="1" applyFont="1" applyBorder="1" applyAlignment="1">
      <alignment horizontal="right" vertical="center" wrapText="1"/>
      <protection/>
    </xf>
    <xf numFmtId="14" fontId="23" fillId="0" borderId="20" xfId="55" applyNumberFormat="1" applyBorder="1" applyAlignment="1">
      <alignment vertical="center"/>
      <protection/>
    </xf>
    <xf numFmtId="41" fontId="23" fillId="0" borderId="21" xfId="55" applyNumberFormat="1" applyFont="1" applyBorder="1" applyAlignment="1">
      <alignment horizontal="right" vertical="center" wrapText="1"/>
      <protection/>
    </xf>
    <xf numFmtId="17" fontId="23" fillId="0" borderId="10" xfId="55" applyNumberFormat="1" applyBorder="1" applyAlignment="1">
      <alignment horizontal="center" vertical="center"/>
      <protection/>
    </xf>
    <xf numFmtId="41" fontId="23" fillId="0" borderId="10" xfId="55" applyNumberFormat="1" applyFont="1" applyBorder="1" applyAlignment="1">
      <alignment horizontal="left" vertical="center" wrapText="1"/>
      <protection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/>
    </xf>
    <xf numFmtId="3" fontId="26" fillId="0" borderId="0" xfId="56" applyNumberFormat="1" applyFont="1" applyAlignment="1">
      <alignment horizontal="center" vertical="center"/>
      <protection/>
    </xf>
    <xf numFmtId="3" fontId="22" fillId="0" borderId="0" xfId="56" applyNumberFormat="1">
      <alignment/>
      <protection/>
    </xf>
    <xf numFmtId="0" fontId="22" fillId="0" borderId="0" xfId="56">
      <alignment/>
      <protection/>
    </xf>
    <xf numFmtId="3" fontId="26" fillId="0" borderId="0" xfId="56" applyNumberFormat="1" applyFont="1" applyAlignment="1">
      <alignment vertical="center"/>
      <protection/>
    </xf>
    <xf numFmtId="3" fontId="22" fillId="0" borderId="0" xfId="56" applyNumberFormat="1" applyAlignment="1">
      <alignment vertical="center"/>
      <protection/>
    </xf>
    <xf numFmtId="3" fontId="26" fillId="22" borderId="10" xfId="56" applyNumberFormat="1" applyFont="1" applyFill="1" applyBorder="1">
      <alignment/>
      <protection/>
    </xf>
    <xf numFmtId="0" fontId="22" fillId="0" borderId="10" xfId="56" applyFont="1" applyBorder="1">
      <alignment/>
      <protection/>
    </xf>
    <xf numFmtId="3" fontId="22" fillId="0" borderId="10" xfId="56" applyNumberFormat="1" applyBorder="1">
      <alignment/>
      <protection/>
    </xf>
    <xf numFmtId="0" fontId="22" fillId="0" borderId="10" xfId="56" applyFont="1" applyBorder="1" applyAlignment="1">
      <alignment horizontal="left"/>
      <protection/>
    </xf>
    <xf numFmtId="0" fontId="22" fillId="0" borderId="10" xfId="56" applyFont="1" applyFill="1" applyBorder="1">
      <alignment/>
      <protection/>
    </xf>
    <xf numFmtId="3" fontId="26" fillId="0" borderId="0" xfId="56" applyNumberFormat="1" applyFont="1">
      <alignment/>
      <protection/>
    </xf>
    <xf numFmtId="0" fontId="26" fillId="0" borderId="0" xfId="56" applyFont="1">
      <alignment/>
      <protection/>
    </xf>
    <xf numFmtId="0" fontId="29" fillId="0" borderId="10" xfId="56" applyFont="1" applyBorder="1">
      <alignment/>
      <protection/>
    </xf>
    <xf numFmtId="3" fontId="22" fillId="0" borderId="10" xfId="56" applyNumberFormat="1" applyFont="1" applyBorder="1">
      <alignment/>
      <protection/>
    </xf>
    <xf numFmtId="0" fontId="30" fillId="0" borderId="10" xfId="56" applyFont="1" applyBorder="1">
      <alignment/>
      <protection/>
    </xf>
    <xf numFmtId="3" fontId="22" fillId="0" borderId="0" xfId="56" applyNumberFormat="1" applyFont="1">
      <alignment/>
      <protection/>
    </xf>
    <xf numFmtId="3" fontId="22" fillId="0" borderId="10" xfId="56" applyNumberFormat="1" applyFont="1" applyBorder="1">
      <alignment/>
      <protection/>
    </xf>
    <xf numFmtId="0" fontId="19" fillId="22" borderId="10" xfId="56" applyFont="1" applyFill="1" applyBorder="1" applyAlignment="1">
      <alignment horizontal="center"/>
      <protection/>
    </xf>
    <xf numFmtId="0" fontId="19" fillId="22" borderId="10" xfId="56" applyFont="1" applyFill="1" applyBorder="1" applyAlignment="1">
      <alignment horizontal="center" vertical="center"/>
      <protection/>
    </xf>
    <xf numFmtId="0" fontId="19" fillId="22" borderId="10" xfId="56" applyFont="1" applyFill="1" applyBorder="1" applyAlignment="1">
      <alignment horizontal="center" vertical="center" wrapText="1"/>
      <protection/>
    </xf>
    <xf numFmtId="0" fontId="31" fillId="22" borderId="10" xfId="56" applyFont="1" applyFill="1" applyBorder="1" applyAlignment="1">
      <alignment horizontal="center" vertical="center" wrapText="1"/>
      <protection/>
    </xf>
    <xf numFmtId="0" fontId="17" fillId="22" borderId="10" xfId="56" applyFont="1" applyFill="1" applyBorder="1">
      <alignment/>
      <protection/>
    </xf>
    <xf numFmtId="0" fontId="17" fillId="0" borderId="10" xfId="56" applyFont="1" applyFill="1" applyBorder="1" applyAlignment="1">
      <alignment horizontal="center" vertical="center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3" fontId="17" fillId="0" borderId="10" xfId="56" applyNumberFormat="1" applyFont="1" applyFill="1" applyBorder="1" applyAlignment="1">
      <alignment horizontal="center" vertical="center"/>
      <protection/>
    </xf>
    <xf numFmtId="49" fontId="17" fillId="0" borderId="10" xfId="56" applyNumberFormat="1" applyFont="1" applyFill="1" applyBorder="1" applyAlignment="1">
      <alignment horizontal="center" vertical="center"/>
      <protection/>
    </xf>
    <xf numFmtId="49" fontId="17" fillId="0" borderId="10" xfId="56" applyNumberFormat="1" applyFont="1" applyFill="1" applyBorder="1" applyAlignment="1">
      <alignment horizontal="center" vertical="center" wrapText="1"/>
      <protection/>
    </xf>
    <xf numFmtId="3" fontId="17" fillId="0" borderId="10" xfId="56" applyNumberFormat="1" applyFont="1" applyFill="1" applyBorder="1" applyAlignment="1">
      <alignment horizontal="center" vertical="center" wrapText="1"/>
      <protection/>
    </xf>
    <xf numFmtId="0" fontId="17" fillId="0" borderId="10" xfId="56" applyFont="1" applyFill="1" applyBorder="1">
      <alignment/>
      <protection/>
    </xf>
    <xf numFmtId="3" fontId="19" fillId="0" borderId="10" xfId="56" applyNumberFormat="1" applyFont="1" applyFill="1" applyBorder="1" applyAlignment="1">
      <alignment vertical="center"/>
      <protection/>
    </xf>
    <xf numFmtId="3" fontId="19" fillId="0" borderId="10" xfId="56" applyNumberFormat="1" applyFont="1" applyFill="1" applyBorder="1" applyAlignment="1">
      <alignment horizontal="center" vertical="center"/>
      <protection/>
    </xf>
    <xf numFmtId="0" fontId="17" fillId="0" borderId="10" xfId="56" applyFont="1" applyBorder="1">
      <alignment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vertical="center" wrapText="1"/>
      <protection/>
    </xf>
    <xf numFmtId="3" fontId="19" fillId="0" borderId="10" xfId="56" applyNumberFormat="1" applyFont="1" applyBorder="1" applyAlignment="1">
      <alignment vertical="center"/>
      <protection/>
    </xf>
    <xf numFmtId="3" fontId="31" fillId="0" borderId="10" xfId="56" applyNumberFormat="1" applyFont="1" applyBorder="1">
      <alignment/>
      <protection/>
    </xf>
    <xf numFmtId="3" fontId="26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22" fillId="0" borderId="22" xfId="56" applyFont="1" applyBorder="1">
      <alignment/>
      <protection/>
    </xf>
    <xf numFmtId="3" fontId="22" fillId="0" borderId="23" xfId="56" applyNumberFormat="1" applyBorder="1">
      <alignment/>
      <protection/>
    </xf>
    <xf numFmtId="3" fontId="32" fillId="0" borderId="10" xfId="56" applyNumberFormat="1" applyFont="1" applyBorder="1">
      <alignment/>
      <protection/>
    </xf>
    <xf numFmtId="3" fontId="26" fillId="0" borderId="10" xfId="56" applyNumberFormat="1" applyFont="1" applyBorder="1">
      <alignment/>
      <protection/>
    </xf>
    <xf numFmtId="3" fontId="22" fillId="0" borderId="0" xfId="56" applyNumberFormat="1" applyBorder="1">
      <alignment/>
      <protection/>
    </xf>
    <xf numFmtId="3" fontId="26" fillId="0" borderId="0" xfId="56" applyNumberFormat="1" applyFont="1" applyBorder="1">
      <alignment/>
      <protection/>
    </xf>
    <xf numFmtId="3" fontId="22" fillId="0" borderId="24" xfId="56" applyNumberFormat="1" applyFont="1" applyBorder="1">
      <alignment/>
      <protection/>
    </xf>
    <xf numFmtId="3" fontId="22" fillId="0" borderId="25" xfId="56" applyNumberFormat="1" applyBorder="1" applyAlignment="1">
      <alignment horizontal="right"/>
      <protection/>
    </xf>
    <xf numFmtId="3" fontId="26" fillId="0" borderId="26" xfId="56" applyNumberFormat="1" applyFont="1" applyBorder="1">
      <alignment/>
      <protection/>
    </xf>
    <xf numFmtId="3" fontId="26" fillId="0" borderId="27" xfId="56" applyNumberFormat="1" applyFont="1" applyBorder="1" applyAlignment="1">
      <alignment horizontal="right"/>
      <protection/>
    </xf>
    <xf numFmtId="0" fontId="19" fillId="22" borderId="10" xfId="0" applyFont="1" applyFill="1" applyBorder="1" applyAlignment="1">
      <alignment horizontal="center" vertical="center" wrapText="1"/>
    </xf>
    <xf numFmtId="0" fontId="33" fillId="22" borderId="10" xfId="0" applyFont="1" applyFill="1" applyBorder="1" applyAlignment="1">
      <alignment horizontal="center" vertical="center" wrapText="1"/>
    </xf>
    <xf numFmtId="49" fontId="33" fillId="22" borderId="10" xfId="0" applyNumberFormat="1" applyFont="1" applyFill="1" applyBorder="1" applyAlignment="1">
      <alignment horizontal="center" vertical="center" wrapText="1"/>
    </xf>
    <xf numFmtId="3" fontId="33" fillId="22" borderId="10" xfId="0" applyNumberFormat="1" applyFont="1" applyFill="1" applyBorder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9" fontId="35" fillId="0" borderId="10" xfId="0" applyNumberFormat="1" applyFont="1" applyBorder="1" applyAlignment="1">
      <alignment horizontal="center" wrapText="1"/>
    </xf>
    <xf numFmtId="3" fontId="35" fillId="0" borderId="10" xfId="0" applyNumberFormat="1" applyFont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3" fontId="37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3" fontId="15" fillId="0" borderId="0" xfId="0" applyNumberFormat="1" applyFont="1" applyAlignment="1">
      <alignment wrapText="1"/>
    </xf>
    <xf numFmtId="3" fontId="0" fillId="0" borderId="0" xfId="0" applyNumberFormat="1" applyBorder="1" applyAlignment="1">
      <alignment wrapText="1"/>
    </xf>
    <xf numFmtId="0" fontId="35" fillId="16" borderId="28" xfId="0" applyFont="1" applyFill="1" applyBorder="1" applyAlignment="1">
      <alignment horizontal="center" vertical="center" wrapText="1"/>
    </xf>
    <xf numFmtId="49" fontId="35" fillId="16" borderId="28" xfId="0" applyNumberFormat="1" applyFont="1" applyFill="1" applyBorder="1" applyAlignment="1">
      <alignment horizontal="center" wrapText="1"/>
    </xf>
    <xf numFmtId="0" fontId="35" fillId="16" borderId="28" xfId="0" applyFont="1" applyFill="1" applyBorder="1" applyAlignment="1">
      <alignment horizontal="center" wrapText="1"/>
    </xf>
    <xf numFmtId="0" fontId="35" fillId="0" borderId="28" xfId="0" applyFont="1" applyBorder="1" applyAlignment="1">
      <alignment horizontal="center" vertical="center"/>
    </xf>
    <xf numFmtId="49" fontId="35" fillId="25" borderId="28" xfId="0" applyNumberFormat="1" applyFont="1" applyFill="1" applyBorder="1" applyAlignment="1">
      <alignment horizontal="center" wrapText="1"/>
    </xf>
    <xf numFmtId="0" fontId="34" fillId="25" borderId="28" xfId="0" applyFont="1" applyFill="1" applyBorder="1" applyAlignment="1">
      <alignment horizontal="center" wrapText="1"/>
    </xf>
    <xf numFmtId="0" fontId="35" fillId="25" borderId="28" xfId="0" applyFont="1" applyFill="1" applyBorder="1" applyAlignment="1">
      <alignment horizontal="center" wrapText="1"/>
    </xf>
    <xf numFmtId="0" fontId="35" fillId="0" borderId="28" xfId="0" applyFont="1" applyBorder="1" applyAlignment="1">
      <alignment horizontal="center"/>
    </xf>
    <xf numFmtId="49" fontId="35" fillId="0" borderId="28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5" fillId="0" borderId="28" xfId="0" applyFont="1" applyBorder="1" applyAlignment="1">
      <alignment horizontal="center" wrapText="1"/>
    </xf>
    <xf numFmtId="3" fontId="23" fillId="25" borderId="10" xfId="55" applyNumberFormat="1" applyFill="1" applyBorder="1" applyAlignment="1">
      <alignment horizontal="right"/>
      <protection/>
    </xf>
    <xf numFmtId="0" fontId="23" fillId="0" borderId="11" xfId="55" applyBorder="1" applyAlignment="1">
      <alignment horizontal="left"/>
      <protection/>
    </xf>
    <xf numFmtId="3" fontId="23" fillId="0" borderId="10" xfId="55" applyNumberFormat="1" applyBorder="1" applyAlignment="1">
      <alignment horizontal="right"/>
      <protection/>
    </xf>
    <xf numFmtId="0" fontId="23" fillId="25" borderId="11" xfId="55" applyFill="1" applyBorder="1" applyAlignment="1">
      <alignment horizontal="left"/>
      <protection/>
    </xf>
    <xf numFmtId="0" fontId="23" fillId="0" borderId="0" xfId="55" applyFill="1" applyBorder="1">
      <alignment/>
      <protection/>
    </xf>
    <xf numFmtId="3" fontId="26" fillId="0" borderId="0" xfId="56" applyNumberFormat="1" applyFont="1" applyAlignment="1">
      <alignment horizontal="center" wrapText="1"/>
      <protection/>
    </xf>
    <xf numFmtId="0" fontId="29" fillId="0" borderId="0" xfId="56" applyFont="1" applyAlignment="1">
      <alignment horizontal="center" wrapText="1"/>
      <protection/>
    </xf>
    <xf numFmtId="0" fontId="26" fillId="0" borderId="0" xfId="56" applyFont="1" applyAlignment="1">
      <alignment horizontal="center" wrapText="1"/>
      <protection/>
    </xf>
    <xf numFmtId="0" fontId="17" fillId="0" borderId="29" xfId="56" applyFont="1" applyBorder="1" applyAlignment="1">
      <alignment horizontal="left" wrapText="1"/>
      <protection/>
    </xf>
    <xf numFmtId="0" fontId="17" fillId="0" borderId="0" xfId="56" applyFont="1" applyBorder="1" applyAlignment="1">
      <alignment horizontal="left" wrapText="1"/>
      <protection/>
    </xf>
    <xf numFmtId="0" fontId="30" fillId="0" borderId="17" xfId="56" applyFont="1" applyBorder="1" applyAlignment="1">
      <alignment horizontal="center" vertical="center"/>
      <protection/>
    </xf>
    <xf numFmtId="0" fontId="30" fillId="0" borderId="18" xfId="56" applyFont="1" applyBorder="1" applyAlignment="1">
      <alignment horizontal="center" vertical="center"/>
      <protection/>
    </xf>
    <xf numFmtId="3" fontId="22" fillId="0" borderId="17" xfId="56" applyNumberFormat="1" applyFont="1" applyBorder="1" applyAlignment="1">
      <alignment horizontal="center" vertical="center" wrapText="1"/>
      <protection/>
    </xf>
    <xf numFmtId="3" fontId="22" fillId="0" borderId="30" xfId="56" applyNumberFormat="1" applyBorder="1" applyAlignment="1">
      <alignment horizontal="center" vertical="center" wrapText="1"/>
      <protection/>
    </xf>
    <xf numFmtId="0" fontId="24" fillId="0" borderId="0" xfId="55" applyFont="1" applyAlignment="1">
      <alignment horizontal="center"/>
      <protection/>
    </xf>
    <xf numFmtId="0" fontId="23" fillId="0" borderId="0" xfId="55" applyAlignment="1">
      <alignment horizontal="center"/>
      <protection/>
    </xf>
    <xf numFmtId="0" fontId="23" fillId="0" borderId="10" xfId="55" applyBorder="1" applyAlignment="1">
      <alignment horizontal="left"/>
      <protection/>
    </xf>
    <xf numFmtId="14" fontId="23" fillId="0" borderId="10" xfId="55" applyNumberFormat="1" applyBorder="1" applyAlignment="1">
      <alignment horizontal="right"/>
      <protection/>
    </xf>
    <xf numFmtId="0" fontId="23" fillId="0" borderId="12" xfId="55" applyBorder="1" applyAlignment="1">
      <alignment horizontal="right"/>
      <protection/>
    </xf>
    <xf numFmtId="0" fontId="25" fillId="0" borderId="10" xfId="55" applyFont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űködési célú pénzeszközátadások 2012" xfId="55"/>
    <cellStyle name="Normál_sportcelu ossz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5"/>
  <sheetViews>
    <sheetView tabSelected="1" zoomScaleSheetLayoutView="75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91" sqref="E391"/>
    </sheetView>
  </sheetViews>
  <sheetFormatPr defaultColWidth="9.140625" defaultRowHeight="15"/>
  <cols>
    <col min="1" max="1" width="9.140625" style="20" customWidth="1"/>
    <col min="2" max="2" width="12.421875" style="20" customWidth="1"/>
    <col min="3" max="3" width="32.140625" style="20" customWidth="1"/>
    <col min="4" max="4" width="11.140625" style="20" customWidth="1"/>
    <col min="5" max="5" width="14.421875" style="20" customWidth="1"/>
    <col min="6" max="6" width="32.00390625" style="20" customWidth="1"/>
    <col min="7" max="7" width="9.57421875" style="20" bestFit="1" customWidth="1"/>
    <col min="8" max="8" width="8.8515625" style="20" bestFit="1" customWidth="1"/>
    <col min="9" max="16384" width="8.00390625" style="20" customWidth="1"/>
  </cols>
  <sheetData>
    <row r="1" spans="3:6" ht="12.75">
      <c r="C1" s="21" t="s">
        <v>400</v>
      </c>
      <c r="D1" s="22"/>
      <c r="E1" s="22"/>
      <c r="F1" s="22"/>
    </row>
    <row r="2" spans="1:6" ht="12.75">
      <c r="A2" s="23"/>
      <c r="B2" s="23" t="s">
        <v>401</v>
      </c>
      <c r="C2" s="22"/>
      <c r="D2" s="22"/>
      <c r="E2" s="22"/>
      <c r="F2" s="22"/>
    </row>
    <row r="3" spans="1:6" ht="12.75">
      <c r="A3" s="23"/>
      <c r="B3" s="23"/>
      <c r="C3" s="22"/>
      <c r="D3" s="22"/>
      <c r="E3" s="22"/>
      <c r="F3" s="22"/>
    </row>
    <row r="4" spans="1:6" ht="12.75">
      <c r="A4" s="24"/>
      <c r="B4" s="25"/>
      <c r="C4" s="25"/>
      <c r="D4" s="26"/>
      <c r="E4" s="25"/>
      <c r="F4" s="25"/>
    </row>
    <row r="5" spans="1:6" ht="12.75">
      <c r="A5" s="24"/>
      <c r="B5" s="25"/>
      <c r="C5" s="25"/>
      <c r="D5" s="26"/>
      <c r="E5" s="25"/>
      <c r="F5" s="25"/>
    </row>
    <row r="6" spans="1:6" ht="12.75">
      <c r="A6" s="24"/>
      <c r="B6" s="25"/>
      <c r="C6" s="25"/>
      <c r="D6" s="26"/>
      <c r="E6" s="25"/>
      <c r="F6" s="25"/>
    </row>
    <row r="7" spans="3:4" ht="12.75">
      <c r="C7" s="27" t="s">
        <v>402</v>
      </c>
      <c r="D7" s="28"/>
    </row>
    <row r="9" spans="1:6" ht="12.75">
      <c r="A9" s="28"/>
      <c r="B9" s="28"/>
      <c r="C9" s="29" t="s">
        <v>403</v>
      </c>
      <c r="D9" s="29" t="s">
        <v>404</v>
      </c>
      <c r="E9" s="29" t="s">
        <v>405</v>
      </c>
      <c r="F9" s="28"/>
    </row>
    <row r="10" spans="3:5" ht="12.75">
      <c r="C10" s="30" t="s">
        <v>406</v>
      </c>
      <c r="D10" s="31">
        <v>40918</v>
      </c>
      <c r="E10" s="30">
        <v>620781</v>
      </c>
    </row>
    <row r="11" spans="3:5" ht="12.75">
      <c r="C11" s="30" t="s">
        <v>407</v>
      </c>
      <c r="D11" s="31">
        <v>40945</v>
      </c>
      <c r="E11" s="30">
        <v>620781</v>
      </c>
    </row>
    <row r="12" spans="2:5" ht="12.75">
      <c r="B12" s="32"/>
      <c r="C12" s="30" t="s">
        <v>408</v>
      </c>
      <c r="D12" s="31">
        <v>40981</v>
      </c>
      <c r="E12" s="30">
        <v>620781</v>
      </c>
    </row>
    <row r="13" spans="2:5" ht="12.75">
      <c r="B13" s="32"/>
      <c r="C13" s="30" t="s">
        <v>12</v>
      </c>
      <c r="D13" s="31">
        <v>41011</v>
      </c>
      <c r="E13" s="30">
        <v>620781</v>
      </c>
    </row>
    <row r="14" spans="2:5" ht="12.75">
      <c r="B14" s="32"/>
      <c r="C14" s="30" t="s">
        <v>13</v>
      </c>
      <c r="D14" s="31">
        <v>41033</v>
      </c>
      <c r="E14" s="30">
        <v>643032</v>
      </c>
    </row>
    <row r="15" spans="3:5" ht="12.75">
      <c r="C15" s="30" t="s">
        <v>21</v>
      </c>
      <c r="D15" s="31">
        <v>41086</v>
      </c>
      <c r="E15" s="30">
        <v>643032</v>
      </c>
    </row>
    <row r="16" spans="3:5" ht="12.75">
      <c r="C16" s="30" t="s">
        <v>22</v>
      </c>
      <c r="D16" s="31">
        <v>41127</v>
      </c>
      <c r="E16" s="30">
        <v>643032</v>
      </c>
    </row>
    <row r="17" spans="3:5" ht="12.75">
      <c r="C17" s="30" t="s">
        <v>23</v>
      </c>
      <c r="D17" s="31">
        <v>41158</v>
      </c>
      <c r="E17" s="30">
        <v>643032</v>
      </c>
    </row>
    <row r="18" spans="3:5" ht="12.75">
      <c r="C18" s="30" t="s">
        <v>24</v>
      </c>
      <c r="D18" s="31"/>
      <c r="E18" s="30"/>
    </row>
    <row r="19" spans="3:5" ht="12.75">
      <c r="C19" s="30" t="s">
        <v>25</v>
      </c>
      <c r="D19" s="31"/>
      <c r="E19" s="30"/>
    </row>
    <row r="20" spans="3:5" ht="12.75">
      <c r="C20" s="30" t="s">
        <v>26</v>
      </c>
      <c r="D20" s="31"/>
      <c r="E20" s="30"/>
    </row>
    <row r="21" spans="3:5" ht="12.75">
      <c r="C21" s="30" t="s">
        <v>27</v>
      </c>
      <c r="D21" s="31"/>
      <c r="E21" s="30"/>
    </row>
    <row r="22" spans="3:5" ht="12.75">
      <c r="C22" s="33" t="s">
        <v>409</v>
      </c>
      <c r="D22" s="33"/>
      <c r="E22" s="34">
        <f>SUM(E10:E20)</f>
        <v>5055252</v>
      </c>
    </row>
    <row r="25" ht="12.75">
      <c r="C25" s="28" t="s">
        <v>410</v>
      </c>
    </row>
    <row r="27" spans="2:5" ht="12.75">
      <c r="B27" s="32"/>
      <c r="C27" s="29" t="s">
        <v>403</v>
      </c>
      <c r="D27" s="29" t="s">
        <v>404</v>
      </c>
      <c r="E27" s="29" t="s">
        <v>228</v>
      </c>
    </row>
    <row r="28" spans="3:5" ht="12.75">
      <c r="C28" s="30" t="s">
        <v>411</v>
      </c>
      <c r="D28" s="31">
        <v>40939</v>
      </c>
      <c r="E28" s="30">
        <v>250000</v>
      </c>
    </row>
    <row r="29" spans="3:5" ht="12.75">
      <c r="C29" s="30" t="s">
        <v>28</v>
      </c>
      <c r="D29" s="31">
        <v>41152</v>
      </c>
      <c r="E29" s="30">
        <v>250000</v>
      </c>
    </row>
    <row r="30" spans="3:5" ht="12.75">
      <c r="C30" s="33" t="s">
        <v>409</v>
      </c>
      <c r="D30" s="33"/>
      <c r="E30" s="34">
        <f>SUM(E28:E29)</f>
        <v>500000</v>
      </c>
    </row>
    <row r="33" ht="12.75">
      <c r="C33" s="28" t="s">
        <v>412</v>
      </c>
    </row>
    <row r="35" spans="2:5" ht="12.75">
      <c r="B35" s="32"/>
      <c r="C35" s="29" t="s">
        <v>403</v>
      </c>
      <c r="D35" s="29" t="s">
        <v>404</v>
      </c>
      <c r="E35" s="29" t="s">
        <v>228</v>
      </c>
    </row>
    <row r="36" spans="3:5" ht="12.75">
      <c r="C36" s="30" t="s">
        <v>413</v>
      </c>
      <c r="D36" s="31">
        <v>40942</v>
      </c>
      <c r="E36" s="30">
        <v>400000</v>
      </c>
    </row>
    <row r="37" spans="3:5" ht="12.75">
      <c r="C37" s="30" t="s">
        <v>413</v>
      </c>
      <c r="D37" s="31">
        <v>40980</v>
      </c>
      <c r="E37" s="30">
        <v>628000</v>
      </c>
    </row>
    <row r="38" spans="3:5" ht="12.75">
      <c r="C38" s="30" t="s">
        <v>413</v>
      </c>
      <c r="D38" s="31">
        <v>41064</v>
      </c>
      <c r="E38" s="30">
        <v>628000</v>
      </c>
    </row>
    <row r="39" spans="3:5" ht="12.75">
      <c r="C39" s="30" t="s">
        <v>413</v>
      </c>
      <c r="D39" s="31">
        <v>41033</v>
      </c>
      <c r="E39" s="30">
        <v>628000</v>
      </c>
    </row>
    <row r="40" spans="3:5" ht="12.75">
      <c r="C40" s="30" t="s">
        <v>413</v>
      </c>
      <c r="D40" s="31">
        <v>41064</v>
      </c>
      <c r="E40" s="30">
        <v>628000</v>
      </c>
    </row>
    <row r="41" spans="3:5" ht="12.75">
      <c r="C41" s="30" t="s">
        <v>413</v>
      </c>
      <c r="D41" s="31">
        <v>41095</v>
      </c>
      <c r="E41" s="30">
        <v>628000</v>
      </c>
    </row>
    <row r="42" spans="3:5" ht="12.75">
      <c r="C42" s="30" t="s">
        <v>413</v>
      </c>
      <c r="D42" s="31">
        <v>41129</v>
      </c>
      <c r="E42" s="30">
        <v>628000</v>
      </c>
    </row>
    <row r="43" spans="3:5" ht="12.75">
      <c r="C43" s="30" t="s">
        <v>413</v>
      </c>
      <c r="D43" s="31">
        <v>41156</v>
      </c>
      <c r="E43" s="30">
        <v>628000</v>
      </c>
    </row>
    <row r="44" spans="3:5" ht="12.75">
      <c r="C44" s="30"/>
      <c r="D44" s="31"/>
      <c r="E44" s="30"/>
    </row>
    <row r="45" spans="3:5" ht="12.75">
      <c r="C45" s="30"/>
      <c r="D45" s="31"/>
      <c r="E45" s="30"/>
    </row>
    <row r="46" spans="3:5" ht="12.75">
      <c r="C46" s="30"/>
      <c r="D46" s="31"/>
      <c r="E46" s="30"/>
    </row>
    <row r="47" spans="3:5" ht="12.75">
      <c r="C47" s="33" t="s">
        <v>414</v>
      </c>
      <c r="D47" s="33"/>
      <c r="E47" s="34">
        <f>SUM(E36:E43)</f>
        <v>4796000</v>
      </c>
    </row>
    <row r="51" ht="12.75">
      <c r="C51" s="28" t="s">
        <v>415</v>
      </c>
    </row>
    <row r="53" spans="3:5" ht="12.75">
      <c r="C53" s="29" t="s">
        <v>403</v>
      </c>
      <c r="D53" s="29" t="s">
        <v>404</v>
      </c>
      <c r="E53" s="29" t="s">
        <v>228</v>
      </c>
    </row>
    <row r="54" spans="2:5" ht="12.75">
      <c r="B54" s="35" t="s">
        <v>416</v>
      </c>
      <c r="C54" s="36" t="s">
        <v>417</v>
      </c>
      <c r="D54" s="37">
        <v>40967</v>
      </c>
      <c r="E54" s="38">
        <v>22824</v>
      </c>
    </row>
    <row r="55" spans="2:5" ht="12.75">
      <c r="B55" s="35" t="s">
        <v>418</v>
      </c>
      <c r="C55" s="36" t="s">
        <v>417</v>
      </c>
      <c r="D55" s="37">
        <v>40967</v>
      </c>
      <c r="E55" s="38">
        <v>22824</v>
      </c>
    </row>
    <row r="56" spans="2:5" ht="12.75">
      <c r="B56" s="35" t="s">
        <v>419</v>
      </c>
      <c r="C56" s="36" t="s">
        <v>420</v>
      </c>
      <c r="D56" s="37">
        <v>40967</v>
      </c>
      <c r="E56" s="38">
        <v>24801</v>
      </c>
    </row>
    <row r="57" spans="2:5" ht="12.75">
      <c r="B57" s="35" t="s">
        <v>421</v>
      </c>
      <c r="C57" s="36" t="s">
        <v>422</v>
      </c>
      <c r="D57" s="37">
        <v>40967</v>
      </c>
      <c r="E57" s="38">
        <v>22824</v>
      </c>
    </row>
    <row r="58" spans="2:5" ht="12.75">
      <c r="B58" s="35" t="s">
        <v>423</v>
      </c>
      <c r="C58" s="36" t="s">
        <v>424</v>
      </c>
      <c r="D58" s="37">
        <v>40967</v>
      </c>
      <c r="E58" s="38">
        <v>22846</v>
      </c>
    </row>
    <row r="59" spans="2:5" ht="12.75">
      <c r="B59" s="35" t="s">
        <v>425</v>
      </c>
      <c r="C59" s="36" t="s">
        <v>426</v>
      </c>
      <c r="D59" s="37">
        <v>40967</v>
      </c>
      <c r="E59" s="38">
        <v>26622</v>
      </c>
    </row>
    <row r="60" spans="2:5" ht="12.75">
      <c r="B60" s="35" t="s">
        <v>427</v>
      </c>
      <c r="C60" s="36" t="s">
        <v>428</v>
      </c>
      <c r="D60" s="37">
        <v>40967</v>
      </c>
      <c r="E60" s="38">
        <v>24018</v>
      </c>
    </row>
    <row r="61" spans="2:5" ht="12.75">
      <c r="B61" s="35" t="s">
        <v>429</v>
      </c>
      <c r="C61" s="36" t="s">
        <v>430</v>
      </c>
      <c r="D61" s="37">
        <v>40967</v>
      </c>
      <c r="E61" s="38">
        <v>22824</v>
      </c>
    </row>
    <row r="62" spans="2:5" ht="12.75">
      <c r="B62" s="35" t="s">
        <v>431</v>
      </c>
      <c r="C62" s="36" t="s">
        <v>432</v>
      </c>
      <c r="D62" s="37">
        <v>40967</v>
      </c>
      <c r="E62" s="38">
        <v>24346</v>
      </c>
    </row>
    <row r="63" spans="2:5" ht="12.75">
      <c r="B63" s="35" t="s">
        <v>433</v>
      </c>
      <c r="C63" s="36" t="s">
        <v>434</v>
      </c>
      <c r="D63" s="37">
        <v>40967</v>
      </c>
      <c r="E63" s="38">
        <v>22824</v>
      </c>
    </row>
    <row r="64" spans="2:5" ht="12.75">
      <c r="B64" s="35" t="s">
        <v>435</v>
      </c>
      <c r="C64" s="36" t="s">
        <v>436</v>
      </c>
      <c r="D64" s="37">
        <v>40967</v>
      </c>
      <c r="E64" s="38">
        <v>22824</v>
      </c>
    </row>
    <row r="65" spans="2:5" ht="12.75">
      <c r="B65" s="35" t="s">
        <v>437</v>
      </c>
      <c r="C65" s="36" t="s">
        <v>438</v>
      </c>
      <c r="D65" s="37">
        <v>40967</v>
      </c>
      <c r="E65" s="38">
        <v>22824</v>
      </c>
    </row>
    <row r="66" spans="2:5" ht="12.75">
      <c r="B66" s="35" t="s">
        <v>439</v>
      </c>
      <c r="C66" s="36" t="s">
        <v>438</v>
      </c>
      <c r="D66" s="37">
        <v>40967</v>
      </c>
      <c r="E66" s="38">
        <v>22824</v>
      </c>
    </row>
    <row r="67" spans="2:5" ht="12.75">
      <c r="B67" s="35" t="s">
        <v>440</v>
      </c>
      <c r="C67" s="36" t="s">
        <v>441</v>
      </c>
      <c r="D67" s="37">
        <v>40967</v>
      </c>
      <c r="E67" s="38">
        <v>26626</v>
      </c>
    </row>
    <row r="68" spans="2:5" ht="12.75">
      <c r="B68" s="35" t="s">
        <v>442</v>
      </c>
      <c r="C68" s="36" t="s">
        <v>443</v>
      </c>
      <c r="D68" s="37">
        <v>40967</v>
      </c>
      <c r="E68" s="38">
        <v>22824</v>
      </c>
    </row>
    <row r="69" spans="2:5" ht="12.75">
      <c r="B69" s="35" t="s">
        <v>444</v>
      </c>
      <c r="C69" s="36" t="s">
        <v>445</v>
      </c>
      <c r="D69" s="37">
        <v>40967</v>
      </c>
      <c r="E69" s="38">
        <v>22824</v>
      </c>
    </row>
    <row r="70" spans="2:5" ht="12.75">
      <c r="B70" s="35" t="s">
        <v>446</v>
      </c>
      <c r="C70" s="36" t="s">
        <v>447</v>
      </c>
      <c r="D70" s="37">
        <v>40967</v>
      </c>
      <c r="E70" s="38">
        <v>22824</v>
      </c>
    </row>
    <row r="71" spans="2:5" ht="12.75">
      <c r="B71" s="35" t="s">
        <v>448</v>
      </c>
      <c r="C71" s="36" t="s">
        <v>447</v>
      </c>
      <c r="D71" s="37">
        <v>40967</v>
      </c>
      <c r="E71" s="38">
        <v>22824</v>
      </c>
    </row>
    <row r="72" spans="2:5" ht="12.75">
      <c r="B72" s="35" t="s">
        <v>449</v>
      </c>
      <c r="C72" s="36" t="s">
        <v>450</v>
      </c>
      <c r="D72" s="37">
        <v>40967</v>
      </c>
      <c r="E72" s="38">
        <v>29851</v>
      </c>
    </row>
    <row r="73" spans="2:5" ht="12.75">
      <c r="B73" s="35" t="s">
        <v>451</v>
      </c>
      <c r="C73" s="36" t="s">
        <v>452</v>
      </c>
      <c r="D73" s="37">
        <v>40967</v>
      </c>
      <c r="E73" s="38">
        <v>23356</v>
      </c>
    </row>
    <row r="74" spans="2:5" ht="12.75">
      <c r="B74" s="35" t="s">
        <v>453</v>
      </c>
      <c r="C74" s="36" t="s">
        <v>454</v>
      </c>
      <c r="D74" s="37">
        <v>40967</v>
      </c>
      <c r="E74" s="38">
        <v>22824</v>
      </c>
    </row>
    <row r="75" spans="2:5" ht="12.75">
      <c r="B75" s="35" t="s">
        <v>455</v>
      </c>
      <c r="C75" s="36" t="s">
        <v>456</v>
      </c>
      <c r="D75" s="37">
        <v>40967</v>
      </c>
      <c r="E75" s="38">
        <v>22824</v>
      </c>
    </row>
    <row r="76" spans="2:5" ht="12.75">
      <c r="B76" s="35" t="s">
        <v>457</v>
      </c>
      <c r="C76" s="36" t="s">
        <v>458</v>
      </c>
      <c r="D76" s="37">
        <v>40967</v>
      </c>
      <c r="E76" s="38">
        <v>22824</v>
      </c>
    </row>
    <row r="77" spans="2:5" ht="12.75">
      <c r="B77" s="35" t="s">
        <v>459</v>
      </c>
      <c r="C77" s="36" t="s">
        <v>460</v>
      </c>
      <c r="D77" s="37">
        <v>40967</v>
      </c>
      <c r="E77" s="38">
        <v>22824</v>
      </c>
    </row>
    <row r="78" spans="2:5" ht="12.75">
      <c r="B78" s="35" t="s">
        <v>461</v>
      </c>
      <c r="C78" s="36" t="s">
        <v>462</v>
      </c>
      <c r="D78" s="37">
        <v>40967</v>
      </c>
      <c r="E78" s="38">
        <v>22824</v>
      </c>
    </row>
    <row r="79" spans="2:5" ht="12.75">
      <c r="B79" s="35" t="s">
        <v>463</v>
      </c>
      <c r="C79" s="36" t="s">
        <v>464</v>
      </c>
      <c r="D79" s="37">
        <v>40967</v>
      </c>
      <c r="E79" s="38">
        <v>22824</v>
      </c>
    </row>
    <row r="80" spans="2:5" ht="12.75">
      <c r="B80" s="35" t="s">
        <v>465</v>
      </c>
      <c r="C80" s="39" t="s">
        <v>466</v>
      </c>
      <c r="D80" s="37">
        <v>40967</v>
      </c>
      <c r="E80" s="38">
        <v>22824</v>
      </c>
    </row>
    <row r="81" spans="2:5" ht="12.75">
      <c r="B81" s="35" t="s">
        <v>467</v>
      </c>
      <c r="C81" s="36" t="s">
        <v>466</v>
      </c>
      <c r="D81" s="37">
        <v>40967</v>
      </c>
      <c r="E81" s="38">
        <v>22824</v>
      </c>
    </row>
    <row r="82" spans="2:5" ht="12.75">
      <c r="B82" s="35" t="s">
        <v>468</v>
      </c>
      <c r="C82" s="36" t="s">
        <v>469</v>
      </c>
      <c r="D82" s="37">
        <v>40967</v>
      </c>
      <c r="E82" s="38">
        <v>22824</v>
      </c>
    </row>
    <row r="83" spans="2:5" ht="12.75">
      <c r="B83" s="35" t="s">
        <v>470</v>
      </c>
      <c r="C83" s="36" t="s">
        <v>471</v>
      </c>
      <c r="D83" s="37">
        <v>40967</v>
      </c>
      <c r="E83" s="38">
        <v>7608</v>
      </c>
    </row>
    <row r="84" spans="2:5" ht="12.75">
      <c r="B84" s="35" t="s">
        <v>472</v>
      </c>
      <c r="C84" s="36" t="s">
        <v>473</v>
      </c>
      <c r="D84" s="37">
        <v>40967</v>
      </c>
      <c r="E84" s="38">
        <v>22824</v>
      </c>
    </row>
    <row r="85" spans="2:5" ht="12.75">
      <c r="B85" s="35" t="s">
        <v>474</v>
      </c>
      <c r="C85" s="36" t="s">
        <v>475</v>
      </c>
      <c r="D85" s="37">
        <v>40967</v>
      </c>
      <c r="E85" s="38">
        <v>22824</v>
      </c>
    </row>
    <row r="86" spans="2:5" ht="12.75">
      <c r="B86" s="35" t="s">
        <v>476</v>
      </c>
      <c r="C86" s="36" t="s">
        <v>477</v>
      </c>
      <c r="D86" s="37">
        <v>40967</v>
      </c>
      <c r="E86" s="38">
        <v>11412</v>
      </c>
    </row>
    <row r="87" spans="2:5" ht="12.75">
      <c r="B87" s="35" t="s">
        <v>478</v>
      </c>
      <c r="C87" s="36" t="s">
        <v>477</v>
      </c>
      <c r="D87" s="37">
        <v>40967</v>
      </c>
      <c r="E87" s="38">
        <v>22824</v>
      </c>
    </row>
    <row r="88" spans="2:5" ht="12.75">
      <c r="B88" s="35" t="s">
        <v>479</v>
      </c>
      <c r="C88" s="36" t="s">
        <v>480</v>
      </c>
      <c r="D88" s="37">
        <v>40967</v>
      </c>
      <c r="E88" s="38">
        <v>22824</v>
      </c>
    </row>
    <row r="89" spans="2:5" ht="12.75">
      <c r="B89" s="35" t="s">
        <v>481</v>
      </c>
      <c r="C89" s="36" t="s">
        <v>482</v>
      </c>
      <c r="D89" s="37">
        <v>40967</v>
      </c>
      <c r="E89" s="38">
        <v>22824</v>
      </c>
    </row>
    <row r="90" spans="2:5" ht="12.75">
      <c r="B90" s="35" t="s">
        <v>483</v>
      </c>
      <c r="C90" s="36" t="s">
        <v>484</v>
      </c>
      <c r="D90" s="37">
        <v>40967</v>
      </c>
      <c r="E90" s="38">
        <v>22824</v>
      </c>
    </row>
    <row r="91" spans="2:5" ht="12.75">
      <c r="B91" s="35" t="s">
        <v>485</v>
      </c>
      <c r="C91" s="36" t="s">
        <v>486</v>
      </c>
      <c r="D91" s="37">
        <v>40967</v>
      </c>
      <c r="E91" s="38">
        <v>22824</v>
      </c>
    </row>
    <row r="92" spans="2:5" ht="12.75">
      <c r="B92" s="35" t="s">
        <v>487</v>
      </c>
      <c r="C92" s="36" t="s">
        <v>488</v>
      </c>
      <c r="D92" s="37">
        <v>40967</v>
      </c>
      <c r="E92" s="38">
        <v>22824</v>
      </c>
    </row>
    <row r="93" spans="2:5" ht="12.75">
      <c r="B93" s="35" t="s">
        <v>489</v>
      </c>
      <c r="C93" s="36" t="s">
        <v>490</v>
      </c>
      <c r="D93" s="37">
        <v>40967</v>
      </c>
      <c r="E93" s="38">
        <v>22824</v>
      </c>
    </row>
    <row r="94" spans="2:5" ht="12.75">
      <c r="B94" s="35" t="s">
        <v>491</v>
      </c>
      <c r="C94" s="36" t="s">
        <v>492</v>
      </c>
      <c r="D94" s="37">
        <v>40967</v>
      </c>
      <c r="E94" s="38">
        <v>22824</v>
      </c>
    </row>
    <row r="95" spans="2:5" ht="12.75">
      <c r="B95" s="35" t="s">
        <v>493</v>
      </c>
      <c r="C95" s="36" t="s">
        <v>494</v>
      </c>
      <c r="D95" s="37">
        <v>40967</v>
      </c>
      <c r="E95" s="38">
        <v>22824</v>
      </c>
    </row>
    <row r="96" spans="2:5" ht="12.75">
      <c r="B96" s="35" t="s">
        <v>495</v>
      </c>
      <c r="C96" s="36" t="s">
        <v>496</v>
      </c>
      <c r="D96" s="37">
        <v>40967</v>
      </c>
      <c r="E96" s="38">
        <v>22824</v>
      </c>
    </row>
    <row r="97" spans="2:5" ht="12.75">
      <c r="B97" s="35" t="s">
        <v>497</v>
      </c>
      <c r="C97" s="36" t="s">
        <v>498</v>
      </c>
      <c r="D97" s="37">
        <v>40967</v>
      </c>
      <c r="E97" s="38">
        <v>22824</v>
      </c>
    </row>
    <row r="98" spans="2:5" ht="12.75">
      <c r="B98" s="35" t="s">
        <v>499</v>
      </c>
      <c r="C98" s="36" t="s">
        <v>500</v>
      </c>
      <c r="D98" s="37">
        <v>40967</v>
      </c>
      <c r="E98" s="38">
        <v>22824</v>
      </c>
    </row>
    <row r="99" spans="2:5" ht="12.75">
      <c r="B99" s="35" t="s">
        <v>501</v>
      </c>
      <c r="C99" s="36" t="s">
        <v>502</v>
      </c>
      <c r="D99" s="37">
        <v>40967</v>
      </c>
      <c r="E99" s="38">
        <v>23555</v>
      </c>
    </row>
    <row r="100" spans="2:5" ht="12.75">
      <c r="B100" s="35" t="s">
        <v>503</v>
      </c>
      <c r="C100" s="36" t="s">
        <v>504</v>
      </c>
      <c r="D100" s="37">
        <v>40967</v>
      </c>
      <c r="E100" s="38">
        <v>22824</v>
      </c>
    </row>
    <row r="101" spans="2:5" ht="12.75">
      <c r="B101" s="35" t="s">
        <v>505</v>
      </c>
      <c r="C101" s="36" t="s">
        <v>506</v>
      </c>
      <c r="D101" s="37">
        <v>40967</v>
      </c>
      <c r="E101" s="38">
        <v>22824</v>
      </c>
    </row>
    <row r="102" spans="2:5" ht="12.75">
      <c r="B102" s="35" t="s">
        <v>507</v>
      </c>
      <c r="C102" s="36" t="s">
        <v>508</v>
      </c>
      <c r="D102" s="37">
        <v>40967</v>
      </c>
      <c r="E102" s="38">
        <v>22824</v>
      </c>
    </row>
    <row r="103" spans="2:5" ht="12.75">
      <c r="B103" s="35" t="s">
        <v>509</v>
      </c>
      <c r="C103" s="36" t="s">
        <v>510</v>
      </c>
      <c r="D103" s="37">
        <v>40967</v>
      </c>
      <c r="E103" s="38">
        <v>24288</v>
      </c>
    </row>
    <row r="104" spans="2:5" ht="12.75">
      <c r="B104" s="35" t="s">
        <v>511</v>
      </c>
      <c r="C104" s="36" t="s">
        <v>512</v>
      </c>
      <c r="D104" s="37">
        <v>40967</v>
      </c>
      <c r="E104" s="38">
        <v>24346</v>
      </c>
    </row>
    <row r="105" spans="2:5" ht="12.75">
      <c r="B105" s="35" t="s">
        <v>513</v>
      </c>
      <c r="C105" s="36" t="s">
        <v>514</v>
      </c>
      <c r="D105" s="37">
        <v>40967</v>
      </c>
      <c r="E105" s="38">
        <v>22824</v>
      </c>
    </row>
    <row r="106" spans="2:5" ht="12.75">
      <c r="B106" s="35" t="s">
        <v>515</v>
      </c>
      <c r="C106" s="36" t="s">
        <v>516</v>
      </c>
      <c r="D106" s="37">
        <v>40967</v>
      </c>
      <c r="E106" s="38">
        <v>23181</v>
      </c>
    </row>
    <row r="107" spans="2:5" ht="12.75">
      <c r="B107" s="35" t="s">
        <v>517</v>
      </c>
      <c r="C107" s="36" t="s">
        <v>518</v>
      </c>
      <c r="D107" s="37">
        <v>40967</v>
      </c>
      <c r="E107" s="38">
        <v>27540</v>
      </c>
    </row>
    <row r="108" spans="2:5" ht="12.75">
      <c r="B108" s="35" t="s">
        <v>519</v>
      </c>
      <c r="C108" s="36" t="s">
        <v>520</v>
      </c>
      <c r="D108" s="37">
        <v>40967</v>
      </c>
      <c r="E108" s="38">
        <v>22824</v>
      </c>
    </row>
    <row r="109" spans="2:5" ht="12.75">
      <c r="B109" s="35" t="s">
        <v>521</v>
      </c>
      <c r="C109" s="36" t="s">
        <v>522</v>
      </c>
      <c r="D109" s="37">
        <v>40967</v>
      </c>
      <c r="E109" s="38">
        <v>22824</v>
      </c>
    </row>
    <row r="110" spans="2:5" ht="12.75">
      <c r="B110" s="35" t="s">
        <v>523</v>
      </c>
      <c r="C110" s="36" t="s">
        <v>524</v>
      </c>
      <c r="D110" s="37">
        <v>40967</v>
      </c>
      <c r="E110" s="38">
        <v>22824</v>
      </c>
    </row>
    <row r="111" spans="2:5" ht="12.75">
      <c r="B111" s="35" t="s">
        <v>525</v>
      </c>
      <c r="C111" s="36" t="s">
        <v>526</v>
      </c>
      <c r="D111" s="37">
        <v>40967</v>
      </c>
      <c r="E111" s="38">
        <v>22824</v>
      </c>
    </row>
    <row r="112" spans="2:5" ht="12.75">
      <c r="B112" s="35" t="s">
        <v>527</v>
      </c>
      <c r="C112" s="36" t="s">
        <v>528</v>
      </c>
      <c r="D112" s="37">
        <v>40967</v>
      </c>
      <c r="E112" s="38">
        <v>22824</v>
      </c>
    </row>
    <row r="113" spans="2:5" ht="12.75">
      <c r="B113" s="35" t="s">
        <v>529</v>
      </c>
      <c r="C113" s="36" t="s">
        <v>530</v>
      </c>
      <c r="D113" s="37">
        <v>40967</v>
      </c>
      <c r="E113" s="38">
        <v>22824</v>
      </c>
    </row>
    <row r="114" spans="2:5" ht="12.75">
      <c r="B114" s="35" t="s">
        <v>531</v>
      </c>
      <c r="C114" s="36" t="s">
        <v>530</v>
      </c>
      <c r="D114" s="37">
        <v>40967</v>
      </c>
      <c r="E114" s="38">
        <v>22824</v>
      </c>
    </row>
    <row r="115" spans="2:5" ht="12.75">
      <c r="B115" s="35" t="s">
        <v>532</v>
      </c>
      <c r="C115" s="36" t="s">
        <v>533</v>
      </c>
      <c r="D115" s="37">
        <v>40967</v>
      </c>
      <c r="E115" s="38">
        <v>22824</v>
      </c>
    </row>
    <row r="116" spans="2:5" ht="12.75">
      <c r="B116" s="35" t="s">
        <v>534</v>
      </c>
      <c r="C116" s="36" t="s">
        <v>535</v>
      </c>
      <c r="D116" s="37">
        <v>40967</v>
      </c>
      <c r="E116" s="38">
        <v>22824</v>
      </c>
    </row>
    <row r="117" spans="2:5" ht="12.75">
      <c r="B117" s="35" t="s">
        <v>536</v>
      </c>
      <c r="C117" s="36" t="s">
        <v>537</v>
      </c>
      <c r="D117" s="37">
        <v>40967</v>
      </c>
      <c r="E117" s="38">
        <v>10750</v>
      </c>
    </row>
    <row r="118" spans="2:5" ht="12.75">
      <c r="B118" s="35" t="s">
        <v>538</v>
      </c>
      <c r="C118" s="36" t="s">
        <v>537</v>
      </c>
      <c r="D118" s="37">
        <v>40967</v>
      </c>
      <c r="E118" s="38">
        <v>2084</v>
      </c>
    </row>
    <row r="119" spans="2:5" ht="12.75">
      <c r="B119" s="35" t="s">
        <v>539</v>
      </c>
      <c r="C119" s="36" t="s">
        <v>540</v>
      </c>
      <c r="D119" s="37">
        <v>40967</v>
      </c>
      <c r="E119" s="38">
        <v>22824</v>
      </c>
    </row>
    <row r="120" spans="2:5" ht="12.75">
      <c r="B120" s="35" t="s">
        <v>541</v>
      </c>
      <c r="C120" s="36" t="s">
        <v>542</v>
      </c>
      <c r="D120" s="37">
        <v>40967</v>
      </c>
      <c r="E120" s="38">
        <v>22824</v>
      </c>
    </row>
    <row r="121" spans="2:5" ht="12.75">
      <c r="B121" s="35" t="s">
        <v>543</v>
      </c>
      <c r="C121" s="36" t="s">
        <v>458</v>
      </c>
      <c r="D121" s="37">
        <v>40967</v>
      </c>
      <c r="E121" s="38">
        <v>27813</v>
      </c>
    </row>
    <row r="122" spans="2:5" ht="12.75">
      <c r="B122" s="35" t="s">
        <v>544</v>
      </c>
      <c r="C122" s="36" t="s">
        <v>545</v>
      </c>
      <c r="D122" s="37">
        <v>40967</v>
      </c>
      <c r="E122" s="38">
        <v>22824</v>
      </c>
    </row>
    <row r="123" spans="2:5" ht="12.75">
      <c r="B123" s="35" t="s">
        <v>546</v>
      </c>
      <c r="C123" s="36" t="s">
        <v>547</v>
      </c>
      <c r="D123" s="37">
        <v>40967</v>
      </c>
      <c r="E123" s="38">
        <v>22824</v>
      </c>
    </row>
    <row r="124" spans="2:5" ht="12.75">
      <c r="B124" s="35" t="s">
        <v>548</v>
      </c>
      <c r="C124" s="36" t="s">
        <v>549</v>
      </c>
      <c r="D124" s="37">
        <v>40967</v>
      </c>
      <c r="E124" s="38">
        <v>22824</v>
      </c>
    </row>
    <row r="125" spans="2:5" ht="12.75">
      <c r="B125" s="35" t="s">
        <v>550</v>
      </c>
      <c r="C125" s="36" t="s">
        <v>551</v>
      </c>
      <c r="D125" s="37">
        <v>40967</v>
      </c>
      <c r="E125" s="38">
        <v>22824</v>
      </c>
    </row>
    <row r="126" spans="2:5" ht="12.75">
      <c r="B126" s="35" t="s">
        <v>552</v>
      </c>
      <c r="C126" s="36" t="s">
        <v>553</v>
      </c>
      <c r="D126" s="37">
        <v>40967</v>
      </c>
      <c r="E126" s="38">
        <v>22824</v>
      </c>
    </row>
    <row r="127" spans="2:5" ht="12.75">
      <c r="B127" s="35" t="s">
        <v>554</v>
      </c>
      <c r="C127" s="36" t="s">
        <v>555</v>
      </c>
      <c r="D127" s="37">
        <v>40967</v>
      </c>
      <c r="E127" s="38">
        <v>22824</v>
      </c>
    </row>
    <row r="128" spans="2:5" ht="12.75">
      <c r="B128" s="35" t="s">
        <v>556</v>
      </c>
      <c r="C128" s="36" t="s">
        <v>557</v>
      </c>
      <c r="D128" s="37">
        <v>40967</v>
      </c>
      <c r="E128" s="38">
        <v>22824</v>
      </c>
    </row>
    <row r="129" spans="2:5" ht="12.75">
      <c r="B129" s="35" t="s">
        <v>558</v>
      </c>
      <c r="C129" s="36" t="s">
        <v>559</v>
      </c>
      <c r="D129" s="37">
        <v>40967</v>
      </c>
      <c r="E129" s="38">
        <v>22824</v>
      </c>
    </row>
    <row r="130" spans="2:5" ht="12.75">
      <c r="B130" s="35" t="s">
        <v>560</v>
      </c>
      <c r="C130" s="36" t="s">
        <v>561</v>
      </c>
      <c r="D130" s="37">
        <v>40968</v>
      </c>
      <c r="E130" s="38">
        <v>22824</v>
      </c>
    </row>
    <row r="131" spans="2:5" ht="12.75">
      <c r="B131" s="35" t="s">
        <v>562</v>
      </c>
      <c r="C131" s="36" t="s">
        <v>563</v>
      </c>
      <c r="D131" s="37">
        <v>40968</v>
      </c>
      <c r="E131" s="38">
        <v>26168</v>
      </c>
    </row>
    <row r="132" spans="2:5" ht="12.75">
      <c r="B132" s="35" t="s">
        <v>564</v>
      </c>
      <c r="C132" s="36" t="s">
        <v>565</v>
      </c>
      <c r="D132" s="37">
        <v>40968</v>
      </c>
      <c r="E132" s="38">
        <v>22824</v>
      </c>
    </row>
    <row r="133" spans="2:5" ht="12.75">
      <c r="B133" s="35" t="s">
        <v>566</v>
      </c>
      <c r="C133" s="36" t="s">
        <v>567</v>
      </c>
      <c r="D133" s="37">
        <v>40968</v>
      </c>
      <c r="E133" s="38">
        <v>22824</v>
      </c>
    </row>
    <row r="134" spans="2:5" ht="12.75">
      <c r="B134" s="35" t="s">
        <v>568</v>
      </c>
      <c r="C134" s="36" t="s">
        <v>569</v>
      </c>
      <c r="D134" s="37">
        <v>40968</v>
      </c>
      <c r="E134" s="38">
        <v>22824</v>
      </c>
    </row>
    <row r="135" spans="2:5" ht="12.75">
      <c r="B135" s="35" t="s">
        <v>570</v>
      </c>
      <c r="C135" s="36" t="s">
        <v>571</v>
      </c>
      <c r="D135" s="37">
        <v>40968</v>
      </c>
      <c r="E135" s="38">
        <v>22824</v>
      </c>
    </row>
    <row r="136" spans="2:5" ht="12.75">
      <c r="B136" s="35" t="s">
        <v>572</v>
      </c>
      <c r="C136" s="36" t="s">
        <v>573</v>
      </c>
      <c r="D136" s="37">
        <v>40968</v>
      </c>
      <c r="E136" s="38">
        <v>22824</v>
      </c>
    </row>
    <row r="137" spans="2:5" ht="12.75">
      <c r="B137" s="35" t="s">
        <v>574</v>
      </c>
      <c r="C137" s="36" t="s">
        <v>575</v>
      </c>
      <c r="D137" s="37">
        <v>40968</v>
      </c>
      <c r="E137" s="38">
        <v>22824</v>
      </c>
    </row>
    <row r="138" spans="2:5" ht="12.75">
      <c r="B138" s="35" t="s">
        <v>576</v>
      </c>
      <c r="C138" s="36" t="s">
        <v>577</v>
      </c>
      <c r="D138" s="37">
        <v>40968</v>
      </c>
      <c r="E138" s="38">
        <v>22824</v>
      </c>
    </row>
    <row r="139" spans="2:5" ht="12.75">
      <c r="B139" s="35" t="s">
        <v>578</v>
      </c>
      <c r="C139" s="36" t="s">
        <v>545</v>
      </c>
      <c r="D139" s="37">
        <v>40968</v>
      </c>
      <c r="E139" s="38">
        <v>22824</v>
      </c>
    </row>
    <row r="140" spans="2:5" ht="12.75">
      <c r="B140" s="35" t="s">
        <v>579</v>
      </c>
      <c r="C140" s="36" t="s">
        <v>580</v>
      </c>
      <c r="D140" s="37">
        <v>40968</v>
      </c>
      <c r="E140" s="38">
        <v>22824</v>
      </c>
    </row>
    <row r="141" spans="2:5" ht="12.75">
      <c r="B141" s="35" t="s">
        <v>581</v>
      </c>
      <c r="C141" s="36" t="s">
        <v>582</v>
      </c>
      <c r="D141" s="37">
        <v>40968</v>
      </c>
      <c r="E141" s="38">
        <v>22824</v>
      </c>
    </row>
    <row r="142" spans="2:5" ht="12.75">
      <c r="B142" s="35" t="s">
        <v>583</v>
      </c>
      <c r="C142" s="36" t="s">
        <v>584</v>
      </c>
      <c r="D142" s="37">
        <v>40968</v>
      </c>
      <c r="E142" s="38">
        <v>22824</v>
      </c>
    </row>
    <row r="143" spans="2:5" ht="12.75">
      <c r="B143" s="35" t="s">
        <v>585</v>
      </c>
      <c r="C143" s="36" t="s">
        <v>586</v>
      </c>
      <c r="D143" s="37">
        <v>40968</v>
      </c>
      <c r="E143" s="38">
        <v>22824</v>
      </c>
    </row>
    <row r="144" spans="2:5" ht="12.75">
      <c r="B144" s="35" t="s">
        <v>587</v>
      </c>
      <c r="C144" s="36" t="s">
        <v>588</v>
      </c>
      <c r="D144" s="37">
        <v>40968</v>
      </c>
      <c r="E144" s="38">
        <v>22824</v>
      </c>
    </row>
    <row r="145" spans="2:5" ht="12.75">
      <c r="B145" s="35" t="s">
        <v>589</v>
      </c>
      <c r="C145" s="36" t="s">
        <v>590</v>
      </c>
      <c r="D145" s="37">
        <v>40968</v>
      </c>
      <c r="E145" s="38">
        <v>22824</v>
      </c>
    </row>
    <row r="146" spans="2:5" ht="12.75">
      <c r="B146" s="35" t="s">
        <v>591</v>
      </c>
      <c r="C146" s="36" t="s">
        <v>504</v>
      </c>
      <c r="D146" s="37">
        <v>40968</v>
      </c>
      <c r="E146" s="38">
        <v>22824</v>
      </c>
    </row>
    <row r="147" spans="2:5" ht="12.75">
      <c r="B147" s="35" t="s">
        <v>592</v>
      </c>
      <c r="C147" s="36" t="s">
        <v>593</v>
      </c>
      <c r="D147" s="37">
        <v>40968</v>
      </c>
      <c r="E147" s="38">
        <v>22824</v>
      </c>
    </row>
    <row r="148" spans="2:5" ht="12.75">
      <c r="B148" s="35" t="s">
        <v>594</v>
      </c>
      <c r="C148" s="36" t="s">
        <v>595</v>
      </c>
      <c r="D148" s="37">
        <v>40968</v>
      </c>
      <c r="E148" s="38">
        <v>22824</v>
      </c>
    </row>
    <row r="149" spans="2:5" ht="12.75">
      <c r="B149" s="35" t="s">
        <v>596</v>
      </c>
      <c r="C149" s="36" t="s">
        <v>597</v>
      </c>
      <c r="D149" s="37">
        <v>40968</v>
      </c>
      <c r="E149" s="38">
        <v>22824</v>
      </c>
    </row>
    <row r="150" spans="2:5" ht="12.75">
      <c r="B150" s="35" t="s">
        <v>598</v>
      </c>
      <c r="C150" s="36" t="s">
        <v>599</v>
      </c>
      <c r="D150" s="37">
        <v>40968</v>
      </c>
      <c r="E150" s="38">
        <v>22824</v>
      </c>
    </row>
    <row r="151" spans="2:5" ht="12.75">
      <c r="B151" s="35" t="s">
        <v>600</v>
      </c>
      <c r="C151" s="36" t="s">
        <v>601</v>
      </c>
      <c r="D151" s="37">
        <v>40968</v>
      </c>
      <c r="E151" s="38">
        <v>22824</v>
      </c>
    </row>
    <row r="152" spans="2:5" ht="12.75">
      <c r="B152" s="35" t="s">
        <v>602</v>
      </c>
      <c r="C152" s="36" t="s">
        <v>603</v>
      </c>
      <c r="D152" s="37">
        <v>40968</v>
      </c>
      <c r="E152" s="38">
        <v>22824</v>
      </c>
    </row>
    <row r="153" spans="2:5" ht="12.75">
      <c r="B153" s="35" t="s">
        <v>604</v>
      </c>
      <c r="C153" s="36" t="s">
        <v>605</v>
      </c>
      <c r="D153" s="37">
        <v>40968</v>
      </c>
      <c r="E153" s="38">
        <v>22824</v>
      </c>
    </row>
    <row r="154" spans="2:5" ht="12.75">
      <c r="B154" s="35" t="s">
        <v>606</v>
      </c>
      <c r="C154" s="36" t="s">
        <v>607</v>
      </c>
      <c r="D154" s="37">
        <v>40968</v>
      </c>
      <c r="E154" s="38">
        <v>7608</v>
      </c>
    </row>
    <row r="155" spans="2:5" ht="12.75">
      <c r="B155" s="35" t="s">
        <v>608</v>
      </c>
      <c r="C155" s="36" t="s">
        <v>609</v>
      </c>
      <c r="D155" s="37">
        <v>40968</v>
      </c>
      <c r="E155" s="38">
        <v>22824</v>
      </c>
    </row>
    <row r="156" spans="2:5" ht="12.75">
      <c r="B156" s="35" t="s">
        <v>610</v>
      </c>
      <c r="C156" s="36" t="s">
        <v>609</v>
      </c>
      <c r="D156" s="37">
        <v>40968</v>
      </c>
      <c r="E156" s="38">
        <v>11412</v>
      </c>
    </row>
    <row r="157" spans="2:5" ht="12.75">
      <c r="B157" s="35" t="s">
        <v>611</v>
      </c>
      <c r="C157" s="36" t="s">
        <v>612</v>
      </c>
      <c r="D157" s="37">
        <v>40968</v>
      </c>
      <c r="E157" s="38">
        <v>9000</v>
      </c>
    </row>
    <row r="158" spans="2:5" ht="12.75">
      <c r="B158" s="35" t="s">
        <v>613</v>
      </c>
      <c r="C158" s="36" t="s">
        <v>614</v>
      </c>
      <c r="D158" s="37">
        <v>40968</v>
      </c>
      <c r="E158" s="38">
        <v>22824</v>
      </c>
    </row>
    <row r="159" spans="2:5" ht="12.75">
      <c r="B159" s="35" t="s">
        <v>615</v>
      </c>
      <c r="C159" s="36" t="s">
        <v>616</v>
      </c>
      <c r="D159" s="37">
        <v>40968</v>
      </c>
      <c r="E159" s="38">
        <v>22824</v>
      </c>
    </row>
    <row r="160" spans="2:5" ht="12.75">
      <c r="B160" s="35" t="s">
        <v>617</v>
      </c>
      <c r="C160" s="36" t="s">
        <v>618</v>
      </c>
      <c r="D160" s="37">
        <v>40968</v>
      </c>
      <c r="E160" s="38">
        <v>26308</v>
      </c>
    </row>
    <row r="161" spans="2:5" ht="12.75">
      <c r="B161" s="35" t="s">
        <v>619</v>
      </c>
      <c r="C161" s="36" t="s">
        <v>620</v>
      </c>
      <c r="D161" s="37">
        <v>40968</v>
      </c>
      <c r="E161" s="38">
        <v>22824</v>
      </c>
    </row>
    <row r="162" spans="2:5" ht="12.75">
      <c r="B162" s="35" t="s">
        <v>621</v>
      </c>
      <c r="C162" s="36" t="s">
        <v>622</v>
      </c>
      <c r="D162" s="37">
        <v>40968</v>
      </c>
      <c r="E162" s="38">
        <v>22824</v>
      </c>
    </row>
    <row r="163" spans="2:5" ht="12.75">
      <c r="B163" s="35" t="s">
        <v>623</v>
      </c>
      <c r="C163" s="36" t="s">
        <v>624</v>
      </c>
      <c r="D163" s="37">
        <v>40968</v>
      </c>
      <c r="E163" s="38">
        <v>22824</v>
      </c>
    </row>
    <row r="164" spans="2:5" ht="12.75">
      <c r="B164" s="35" t="s">
        <v>625</v>
      </c>
      <c r="C164" s="36" t="s">
        <v>626</v>
      </c>
      <c r="D164" s="37">
        <v>40968</v>
      </c>
      <c r="E164" s="38">
        <v>22824</v>
      </c>
    </row>
    <row r="165" spans="2:5" ht="12.75">
      <c r="B165" s="35" t="s">
        <v>627</v>
      </c>
      <c r="C165" s="36" t="s">
        <v>628</v>
      </c>
      <c r="D165" s="37">
        <v>40968</v>
      </c>
      <c r="E165" s="38">
        <v>33776</v>
      </c>
    </row>
    <row r="166" spans="2:5" ht="12.75">
      <c r="B166" s="35" t="s">
        <v>629</v>
      </c>
      <c r="C166" s="36" t="s">
        <v>630</v>
      </c>
      <c r="D166" s="37">
        <v>40968</v>
      </c>
      <c r="E166" s="38">
        <v>22824</v>
      </c>
    </row>
    <row r="167" spans="2:5" ht="12.75">
      <c r="B167" s="35" t="s">
        <v>631</v>
      </c>
      <c r="C167" s="36" t="s">
        <v>584</v>
      </c>
      <c r="D167" s="37">
        <v>40968</v>
      </c>
      <c r="E167" s="38">
        <v>22824</v>
      </c>
    </row>
    <row r="168" spans="2:5" ht="12.75">
      <c r="B168" s="35" t="s">
        <v>632</v>
      </c>
      <c r="C168" s="36" t="s">
        <v>633</v>
      </c>
      <c r="D168" s="37">
        <v>40968</v>
      </c>
      <c r="E168" s="38">
        <v>22824</v>
      </c>
    </row>
    <row r="169" spans="2:5" ht="12.75">
      <c r="B169" s="35" t="s">
        <v>634</v>
      </c>
      <c r="C169" s="36" t="s">
        <v>557</v>
      </c>
      <c r="D169" s="37">
        <v>40968</v>
      </c>
      <c r="E169" s="38">
        <v>9000</v>
      </c>
    </row>
    <row r="170" spans="2:5" ht="12.75">
      <c r="B170" s="35" t="s">
        <v>635</v>
      </c>
      <c r="C170" s="36" t="s">
        <v>636</v>
      </c>
      <c r="D170" s="37">
        <v>40968</v>
      </c>
      <c r="E170" s="38">
        <v>22824</v>
      </c>
    </row>
    <row r="171" spans="2:5" ht="12.75">
      <c r="B171" s="35" t="s">
        <v>637</v>
      </c>
      <c r="C171" s="36" t="s">
        <v>638</v>
      </c>
      <c r="D171" s="37">
        <v>40968</v>
      </c>
      <c r="E171" s="38">
        <v>9000</v>
      </c>
    </row>
    <row r="172" spans="2:5" ht="12.75">
      <c r="B172" s="35" t="s">
        <v>639</v>
      </c>
      <c r="C172" s="36" t="s">
        <v>640</v>
      </c>
      <c r="D172" s="37">
        <v>40968</v>
      </c>
      <c r="E172" s="38">
        <v>22824</v>
      </c>
    </row>
    <row r="173" spans="2:5" ht="12.75">
      <c r="B173" s="35" t="s">
        <v>641</v>
      </c>
      <c r="C173" s="36" t="s">
        <v>640</v>
      </c>
      <c r="D173" s="37">
        <v>40968</v>
      </c>
      <c r="E173" s="38">
        <v>2083</v>
      </c>
    </row>
    <row r="174" spans="2:5" ht="12.75">
      <c r="B174" s="35" t="s">
        <v>642</v>
      </c>
      <c r="C174" s="36" t="s">
        <v>643</v>
      </c>
      <c r="D174" s="37">
        <v>40968</v>
      </c>
      <c r="E174" s="38">
        <v>22824</v>
      </c>
    </row>
    <row r="175" spans="2:5" ht="12.75">
      <c r="B175" s="35" t="s">
        <v>644</v>
      </c>
      <c r="C175" s="36" t="s">
        <v>645</v>
      </c>
      <c r="D175" s="37">
        <v>40968</v>
      </c>
      <c r="E175" s="38">
        <v>29786</v>
      </c>
    </row>
    <row r="176" spans="2:5" ht="12.75">
      <c r="B176" s="35" t="s">
        <v>646</v>
      </c>
      <c r="C176" s="36" t="s">
        <v>647</v>
      </c>
      <c r="D176" s="37">
        <v>40968</v>
      </c>
      <c r="E176" s="38">
        <v>22824</v>
      </c>
    </row>
    <row r="177" spans="2:5" ht="12.75">
      <c r="B177" s="35" t="s">
        <v>648</v>
      </c>
      <c r="C177" s="36" t="s">
        <v>649</v>
      </c>
      <c r="D177" s="37">
        <v>40968</v>
      </c>
      <c r="E177" s="38">
        <v>22824</v>
      </c>
    </row>
    <row r="178" spans="2:5" ht="12.75">
      <c r="B178" s="35" t="s">
        <v>650</v>
      </c>
      <c r="C178" s="36" t="s">
        <v>651</v>
      </c>
      <c r="D178" s="37">
        <v>40968</v>
      </c>
      <c r="E178" s="38">
        <v>22824</v>
      </c>
    </row>
    <row r="179" spans="2:5" ht="12.75">
      <c r="B179" s="35" t="s">
        <v>652</v>
      </c>
      <c r="C179" s="36" t="s">
        <v>559</v>
      </c>
      <c r="D179" s="37">
        <v>40968</v>
      </c>
      <c r="E179" s="38">
        <v>22824</v>
      </c>
    </row>
    <row r="180" spans="2:5" ht="12.75">
      <c r="B180" s="35" t="s">
        <v>653</v>
      </c>
      <c r="C180" s="36" t="s">
        <v>654</v>
      </c>
      <c r="D180" s="37">
        <v>40968</v>
      </c>
      <c r="E180" s="38">
        <v>11412</v>
      </c>
    </row>
    <row r="181" spans="2:5" ht="12.75">
      <c r="B181" s="35" t="s">
        <v>655</v>
      </c>
      <c r="C181" s="40" t="s">
        <v>656</v>
      </c>
      <c r="D181" s="37">
        <v>40968</v>
      </c>
      <c r="E181" s="41">
        <v>22824</v>
      </c>
    </row>
    <row r="182" spans="2:5" ht="12.75">
      <c r="B182" s="35" t="s">
        <v>657</v>
      </c>
      <c r="C182" s="39" t="s">
        <v>658</v>
      </c>
      <c r="D182" s="37">
        <v>40968</v>
      </c>
      <c r="E182" s="42">
        <v>22824</v>
      </c>
    </row>
    <row r="183" spans="2:5" ht="12.75">
      <c r="B183" s="35" t="s">
        <v>659</v>
      </c>
      <c r="C183" s="36" t="s">
        <v>660</v>
      </c>
      <c r="D183" s="37">
        <v>40968</v>
      </c>
      <c r="E183" s="38">
        <v>22824</v>
      </c>
    </row>
    <row r="184" spans="2:5" ht="12.75">
      <c r="B184" s="35" t="s">
        <v>661</v>
      </c>
      <c r="C184" s="36" t="s">
        <v>662</v>
      </c>
      <c r="D184" s="37">
        <v>40967</v>
      </c>
      <c r="E184" s="38">
        <v>7500</v>
      </c>
    </row>
    <row r="185" spans="2:5" ht="12.75">
      <c r="B185" s="35" t="s">
        <v>663</v>
      </c>
      <c r="C185" s="36" t="s">
        <v>664</v>
      </c>
      <c r="D185" s="37">
        <v>40967</v>
      </c>
      <c r="E185" s="38">
        <v>5000</v>
      </c>
    </row>
    <row r="186" spans="2:5" ht="12.75">
      <c r="B186" s="35" t="s">
        <v>665</v>
      </c>
      <c r="C186" s="36" t="s">
        <v>666</v>
      </c>
      <c r="D186" s="37">
        <v>40967</v>
      </c>
      <c r="E186" s="38">
        <v>15000</v>
      </c>
    </row>
    <row r="187" spans="2:5" ht="12.75">
      <c r="B187" s="35" t="s">
        <v>667</v>
      </c>
      <c r="C187" s="36" t="s">
        <v>668</v>
      </c>
      <c r="D187" s="37">
        <v>40967</v>
      </c>
      <c r="E187" s="38">
        <v>10000</v>
      </c>
    </row>
    <row r="188" spans="2:5" ht="12.75">
      <c r="B188" s="35" t="s">
        <v>669</v>
      </c>
      <c r="C188" s="36" t="s">
        <v>670</v>
      </c>
      <c r="D188" s="37">
        <v>40967</v>
      </c>
      <c r="E188" s="38">
        <v>7500</v>
      </c>
    </row>
    <row r="189" spans="2:5" ht="12.75">
      <c r="B189" s="35" t="s">
        <v>671</v>
      </c>
      <c r="C189" s="36" t="s">
        <v>672</v>
      </c>
      <c r="D189" s="37">
        <v>40967</v>
      </c>
      <c r="E189" s="38">
        <v>2500</v>
      </c>
    </row>
    <row r="190" spans="2:5" ht="12.75">
      <c r="B190" s="35" t="s">
        <v>14</v>
      </c>
      <c r="C190" s="36" t="s">
        <v>15</v>
      </c>
      <c r="D190" s="37">
        <v>41052</v>
      </c>
      <c r="E190" s="173">
        <v>22824</v>
      </c>
    </row>
    <row r="191" spans="2:5" ht="12.75">
      <c r="B191" s="35" t="s">
        <v>16</v>
      </c>
      <c r="C191" s="174" t="s">
        <v>17</v>
      </c>
      <c r="D191" s="37">
        <v>41052</v>
      </c>
      <c r="E191" s="173">
        <v>26461</v>
      </c>
    </row>
    <row r="192" spans="2:5" ht="12.75">
      <c r="B192" s="35" t="s">
        <v>18</v>
      </c>
      <c r="C192" s="174" t="s">
        <v>19</v>
      </c>
      <c r="D192" s="37">
        <v>41052</v>
      </c>
      <c r="E192" s="173">
        <v>22824</v>
      </c>
    </row>
    <row r="193" spans="2:5" ht="12.75">
      <c r="B193" s="35" t="s">
        <v>20</v>
      </c>
      <c r="C193" s="174" t="s">
        <v>114</v>
      </c>
      <c r="D193" s="37">
        <v>41052</v>
      </c>
      <c r="E193" s="175">
        <v>10000</v>
      </c>
    </row>
    <row r="194" spans="2:5" ht="12.75">
      <c r="B194" s="35" t="s">
        <v>115</v>
      </c>
      <c r="C194" s="174" t="s">
        <v>116</v>
      </c>
      <c r="D194" s="37">
        <v>41052</v>
      </c>
      <c r="E194" s="175">
        <v>22824</v>
      </c>
    </row>
    <row r="195" spans="2:5" ht="12.75">
      <c r="B195" s="35" t="s">
        <v>117</v>
      </c>
      <c r="C195" s="174" t="s">
        <v>118</v>
      </c>
      <c r="D195" s="37">
        <v>41052</v>
      </c>
      <c r="E195" s="175">
        <v>12500</v>
      </c>
    </row>
    <row r="196" spans="2:5" ht="12.75">
      <c r="B196" s="35" t="s">
        <v>119</v>
      </c>
      <c r="C196" s="174" t="s">
        <v>120</v>
      </c>
      <c r="D196" s="37">
        <v>41052</v>
      </c>
      <c r="E196" s="175">
        <v>22824</v>
      </c>
    </row>
    <row r="197" spans="2:5" ht="12.75">
      <c r="B197" s="35" t="s">
        <v>121</v>
      </c>
      <c r="C197" s="176" t="s">
        <v>122</v>
      </c>
      <c r="D197" s="37">
        <v>41052</v>
      </c>
      <c r="E197" s="173">
        <v>25407</v>
      </c>
    </row>
    <row r="198" spans="2:5" ht="12.75">
      <c r="B198" s="35" t="s">
        <v>123</v>
      </c>
      <c r="C198" s="174" t="s">
        <v>124</v>
      </c>
      <c r="D198" s="37">
        <v>41052</v>
      </c>
      <c r="E198" s="175">
        <v>5750</v>
      </c>
    </row>
    <row r="199" spans="2:5" ht="12.75">
      <c r="B199" s="35" t="s">
        <v>125</v>
      </c>
      <c r="C199" s="174" t="s">
        <v>126</v>
      </c>
      <c r="D199" s="37">
        <v>41052</v>
      </c>
      <c r="E199" s="175">
        <v>24346</v>
      </c>
    </row>
    <row r="200" spans="2:5" ht="12.75">
      <c r="B200" s="35" t="s">
        <v>127</v>
      </c>
      <c r="C200" s="174" t="s">
        <v>128</v>
      </c>
      <c r="D200" s="37">
        <v>41052</v>
      </c>
      <c r="E200" s="175">
        <v>22824</v>
      </c>
    </row>
    <row r="201" spans="2:5" ht="12.75">
      <c r="B201" s="35" t="s">
        <v>129</v>
      </c>
      <c r="C201" s="174" t="s">
        <v>130</v>
      </c>
      <c r="D201" s="37">
        <v>41052</v>
      </c>
      <c r="E201" s="173">
        <v>4250</v>
      </c>
    </row>
    <row r="202" spans="2:5" ht="12.75">
      <c r="B202" s="35" t="s">
        <v>131</v>
      </c>
      <c r="C202" s="174" t="s">
        <v>132</v>
      </c>
      <c r="D202" s="37">
        <v>41052</v>
      </c>
      <c r="E202" s="173">
        <v>22824</v>
      </c>
    </row>
    <row r="203" spans="2:5" ht="12.75">
      <c r="B203" s="35" t="s">
        <v>133</v>
      </c>
      <c r="C203" s="174" t="s">
        <v>134</v>
      </c>
      <c r="D203" s="37">
        <v>41052</v>
      </c>
      <c r="E203" s="175">
        <v>27000</v>
      </c>
    </row>
    <row r="204" spans="2:5" ht="12.75">
      <c r="B204" s="35" t="s">
        <v>135</v>
      </c>
      <c r="C204" s="174" t="s">
        <v>533</v>
      </c>
      <c r="D204" s="37">
        <v>41052</v>
      </c>
      <c r="E204" s="175">
        <v>22824</v>
      </c>
    </row>
    <row r="205" spans="2:5" ht="12.75">
      <c r="B205" s="35" t="s">
        <v>136</v>
      </c>
      <c r="C205" s="174" t="s">
        <v>137</v>
      </c>
      <c r="D205" s="37">
        <v>41052</v>
      </c>
      <c r="E205" s="175">
        <v>23518</v>
      </c>
    </row>
    <row r="206" spans="2:5" ht="12.75">
      <c r="B206" s="35" t="s">
        <v>138</v>
      </c>
      <c r="C206" s="176" t="s">
        <v>139</v>
      </c>
      <c r="D206" s="37">
        <v>41052</v>
      </c>
      <c r="E206" s="173">
        <v>22824</v>
      </c>
    </row>
    <row r="207" spans="2:5" ht="12.75">
      <c r="B207" s="35" t="s">
        <v>140</v>
      </c>
      <c r="C207" s="176" t="s">
        <v>141</v>
      </c>
      <c r="D207" s="37">
        <v>41052</v>
      </c>
      <c r="E207" s="173">
        <v>22824</v>
      </c>
    </row>
    <row r="208" spans="2:5" ht="12.75">
      <c r="B208" s="35" t="s">
        <v>142</v>
      </c>
      <c r="C208" s="174" t="s">
        <v>143</v>
      </c>
      <c r="D208" s="37">
        <v>41052</v>
      </c>
      <c r="E208" s="175">
        <v>22824</v>
      </c>
    </row>
    <row r="209" spans="2:5" ht="12.75">
      <c r="B209" s="35" t="s">
        <v>144</v>
      </c>
      <c r="C209" s="174" t="s">
        <v>145</v>
      </c>
      <c r="D209" s="37">
        <v>41052</v>
      </c>
      <c r="E209" s="175">
        <v>22824</v>
      </c>
    </row>
    <row r="210" spans="2:5" ht="12.75">
      <c r="B210" s="35" t="s">
        <v>146</v>
      </c>
      <c r="C210" s="174" t="s">
        <v>147</v>
      </c>
      <c r="D210" s="37">
        <v>41052</v>
      </c>
      <c r="E210" s="175">
        <v>22824</v>
      </c>
    </row>
    <row r="211" spans="2:5" ht="12.75">
      <c r="B211" s="35" t="s">
        <v>148</v>
      </c>
      <c r="C211" s="174" t="s">
        <v>149</v>
      </c>
      <c r="D211" s="37">
        <v>41052</v>
      </c>
      <c r="E211" s="175">
        <v>30200</v>
      </c>
    </row>
    <row r="212" spans="2:5" ht="12.75">
      <c r="B212" s="35" t="s">
        <v>150</v>
      </c>
      <c r="C212" s="174" t="s">
        <v>151</v>
      </c>
      <c r="D212" s="37">
        <v>41052</v>
      </c>
      <c r="E212" s="175">
        <v>22824</v>
      </c>
    </row>
    <row r="213" spans="2:5" ht="12.75">
      <c r="B213" s="35" t="s">
        <v>152</v>
      </c>
      <c r="C213" s="174" t="s">
        <v>153</v>
      </c>
      <c r="D213" s="37">
        <v>41052</v>
      </c>
      <c r="E213" s="175">
        <v>22824</v>
      </c>
    </row>
    <row r="214" spans="2:5" ht="12.75">
      <c r="B214" s="35" t="s">
        <v>154</v>
      </c>
      <c r="C214" s="174" t="s">
        <v>155</v>
      </c>
      <c r="D214" s="37">
        <v>41052</v>
      </c>
      <c r="E214" s="175">
        <v>22824</v>
      </c>
    </row>
    <row r="215" spans="2:5" ht="12.75">
      <c r="B215" s="35" t="s">
        <v>156</v>
      </c>
      <c r="C215" s="174" t="s">
        <v>157</v>
      </c>
      <c r="D215" s="37">
        <v>41052</v>
      </c>
      <c r="E215" s="175">
        <v>22824</v>
      </c>
    </row>
    <row r="216" spans="2:5" ht="12.75">
      <c r="B216" s="35" t="s">
        <v>158</v>
      </c>
      <c r="C216" s="174" t="s">
        <v>159</v>
      </c>
      <c r="D216" s="37">
        <v>41052</v>
      </c>
      <c r="E216" s="38">
        <v>22824</v>
      </c>
    </row>
    <row r="217" spans="2:5" ht="12.75">
      <c r="B217" s="35" t="s">
        <v>160</v>
      </c>
      <c r="C217" s="174" t="s">
        <v>161</v>
      </c>
      <c r="D217" s="37">
        <v>41052</v>
      </c>
      <c r="E217" s="38">
        <v>22824</v>
      </c>
    </row>
    <row r="218" spans="2:5" ht="12.75">
      <c r="B218" s="35" t="s">
        <v>162</v>
      </c>
      <c r="C218" s="174" t="s">
        <v>163</v>
      </c>
      <c r="D218" s="37">
        <v>41052</v>
      </c>
      <c r="E218" s="38">
        <v>22824</v>
      </c>
    </row>
    <row r="219" spans="2:5" ht="12.75">
      <c r="B219" s="35" t="s">
        <v>164</v>
      </c>
      <c r="C219" s="174" t="s">
        <v>165</v>
      </c>
      <c r="D219" s="37">
        <v>41052</v>
      </c>
      <c r="E219" s="38">
        <v>22824</v>
      </c>
    </row>
    <row r="220" spans="2:5" ht="12.75">
      <c r="B220" s="35" t="s">
        <v>166</v>
      </c>
      <c r="C220" s="174" t="s">
        <v>167</v>
      </c>
      <c r="D220" s="37">
        <v>41052</v>
      </c>
      <c r="E220" s="38">
        <v>22824</v>
      </c>
    </row>
    <row r="221" spans="2:5" ht="12.75">
      <c r="B221" s="35" t="s">
        <v>168</v>
      </c>
      <c r="C221" s="174" t="s">
        <v>169</v>
      </c>
      <c r="D221" s="37">
        <v>41052</v>
      </c>
      <c r="E221" s="38">
        <v>22824</v>
      </c>
    </row>
    <row r="222" spans="2:5" ht="12.75">
      <c r="B222" s="35" t="s">
        <v>170</v>
      </c>
      <c r="C222" s="174" t="s">
        <v>171</v>
      </c>
      <c r="D222" s="37">
        <v>41052</v>
      </c>
      <c r="E222" s="38">
        <v>11412</v>
      </c>
    </row>
    <row r="223" spans="2:5" ht="12.75">
      <c r="B223" s="35" t="s">
        <v>172</v>
      </c>
      <c r="C223" s="174" t="s">
        <v>173</v>
      </c>
      <c r="D223" s="37">
        <v>41052</v>
      </c>
      <c r="E223" s="38">
        <v>5000</v>
      </c>
    </row>
    <row r="224" spans="2:5" ht="12.75">
      <c r="B224" s="35" t="s">
        <v>174</v>
      </c>
      <c r="C224" s="174" t="s">
        <v>175</v>
      </c>
      <c r="D224" s="37">
        <v>41052</v>
      </c>
      <c r="E224" s="38">
        <v>22824</v>
      </c>
    </row>
    <row r="225" spans="2:5" ht="12.75">
      <c r="B225" s="35" t="s">
        <v>176</v>
      </c>
      <c r="C225" s="174" t="s">
        <v>177</v>
      </c>
      <c r="D225" s="37">
        <v>41052</v>
      </c>
      <c r="E225" s="38">
        <v>23209</v>
      </c>
    </row>
    <row r="226" spans="2:5" ht="12.75">
      <c r="B226" s="35" t="s">
        <v>178</v>
      </c>
      <c r="C226" s="174" t="s">
        <v>179</v>
      </c>
      <c r="D226" s="37">
        <v>41052</v>
      </c>
      <c r="E226" s="38">
        <v>22824</v>
      </c>
    </row>
    <row r="227" spans="2:5" ht="12.75">
      <c r="B227" s="35" t="s">
        <v>180</v>
      </c>
      <c r="C227" s="174" t="s">
        <v>181</v>
      </c>
      <c r="D227" s="37">
        <v>41052</v>
      </c>
      <c r="E227" s="38">
        <v>22824</v>
      </c>
    </row>
    <row r="228" spans="2:5" ht="12.75">
      <c r="B228" s="35" t="s">
        <v>182</v>
      </c>
      <c r="C228" s="174" t="s">
        <v>163</v>
      </c>
      <c r="D228" s="37">
        <v>41052</v>
      </c>
      <c r="E228" s="38">
        <v>22824</v>
      </c>
    </row>
    <row r="229" spans="2:5" ht="12.75">
      <c r="B229" s="35" t="s">
        <v>183</v>
      </c>
      <c r="C229" s="176" t="s">
        <v>184</v>
      </c>
      <c r="D229" s="37">
        <v>41052</v>
      </c>
      <c r="E229" s="38">
        <v>26118</v>
      </c>
    </row>
    <row r="230" spans="2:5" ht="12.75">
      <c r="B230" s="35" t="s">
        <v>185</v>
      </c>
      <c r="C230" s="176" t="s">
        <v>186</v>
      </c>
      <c r="D230" s="37">
        <v>41052</v>
      </c>
      <c r="E230" s="38">
        <v>22824</v>
      </c>
    </row>
    <row r="231" spans="2:5" ht="12.75">
      <c r="B231" s="35" t="s">
        <v>187</v>
      </c>
      <c r="C231" s="174" t="s">
        <v>188</v>
      </c>
      <c r="D231" s="37">
        <v>41052</v>
      </c>
      <c r="E231" s="38">
        <v>22824</v>
      </c>
    </row>
    <row r="232" spans="2:5" ht="12.75">
      <c r="B232" s="35" t="s">
        <v>189</v>
      </c>
      <c r="C232" s="174" t="s">
        <v>190</v>
      </c>
      <c r="D232" s="37">
        <v>41052</v>
      </c>
      <c r="E232" s="38">
        <v>22824</v>
      </c>
    </row>
    <row r="233" spans="2:5" ht="12.75">
      <c r="B233" s="35" t="s">
        <v>191</v>
      </c>
      <c r="C233" s="174" t="s">
        <v>192</v>
      </c>
      <c r="D233" s="37">
        <v>41052</v>
      </c>
      <c r="E233" s="38">
        <v>11412</v>
      </c>
    </row>
    <row r="234" spans="2:5" ht="12.75">
      <c r="B234" s="35" t="s">
        <v>193</v>
      </c>
      <c r="C234" s="174" t="s">
        <v>194</v>
      </c>
      <c r="D234" s="37">
        <v>41052</v>
      </c>
      <c r="E234" s="38">
        <v>22824</v>
      </c>
    </row>
    <row r="235" spans="2:5" ht="12.75">
      <c r="B235" s="35" t="s">
        <v>195</v>
      </c>
      <c r="C235" s="174" t="s">
        <v>196</v>
      </c>
      <c r="D235" s="37">
        <v>41052</v>
      </c>
      <c r="E235" s="38">
        <v>22824</v>
      </c>
    </row>
    <row r="236" spans="2:5" ht="12.75">
      <c r="B236" s="35" t="s">
        <v>197</v>
      </c>
      <c r="C236" s="174" t="s">
        <v>198</v>
      </c>
      <c r="D236" s="37">
        <v>41052</v>
      </c>
      <c r="E236" s="38">
        <v>25521</v>
      </c>
    </row>
    <row r="237" spans="2:5" ht="12.75">
      <c r="B237" s="35" t="s">
        <v>199</v>
      </c>
      <c r="C237" s="174" t="s">
        <v>200</v>
      </c>
      <c r="D237" s="37">
        <v>41052</v>
      </c>
      <c r="E237" s="38">
        <v>22824</v>
      </c>
    </row>
    <row r="238" spans="2:5" ht="12.75">
      <c r="B238" s="35" t="s">
        <v>201</v>
      </c>
      <c r="C238" s="174" t="s">
        <v>202</v>
      </c>
      <c r="D238" s="37">
        <v>41052</v>
      </c>
      <c r="E238" s="38">
        <v>24346</v>
      </c>
    </row>
    <row r="239" spans="2:5" ht="12.75">
      <c r="B239" s="35" t="s">
        <v>203</v>
      </c>
      <c r="C239" s="174" t="s">
        <v>126</v>
      </c>
      <c r="D239" s="37">
        <v>41052</v>
      </c>
      <c r="E239" s="175">
        <v>2500</v>
      </c>
    </row>
    <row r="240" spans="2:5" ht="12.75">
      <c r="B240" s="35" t="s">
        <v>204</v>
      </c>
      <c r="C240" s="174" t="s">
        <v>205</v>
      </c>
      <c r="D240" s="37">
        <v>41052</v>
      </c>
      <c r="E240" s="175">
        <v>15000</v>
      </c>
    </row>
    <row r="241" spans="2:5" ht="12.75">
      <c r="B241" s="35" t="s">
        <v>206</v>
      </c>
      <c r="C241" s="174" t="s">
        <v>207</v>
      </c>
      <c r="D241" s="37">
        <v>41052</v>
      </c>
      <c r="E241" s="175">
        <v>15000</v>
      </c>
    </row>
    <row r="242" spans="2:5" ht="12.75">
      <c r="B242" s="35" t="s">
        <v>208</v>
      </c>
      <c r="C242" s="174" t="s">
        <v>209</v>
      </c>
      <c r="D242" s="37">
        <v>41052</v>
      </c>
      <c r="E242" s="175">
        <v>7500</v>
      </c>
    </row>
    <row r="243" spans="2:5" ht="12.75">
      <c r="B243" s="35" t="s">
        <v>210</v>
      </c>
      <c r="C243" s="174" t="s">
        <v>211</v>
      </c>
      <c r="D243" s="37">
        <v>41052</v>
      </c>
      <c r="E243" s="175">
        <v>7500</v>
      </c>
    </row>
    <row r="244" spans="2:5" ht="12.75">
      <c r="B244" s="35" t="s">
        <v>212</v>
      </c>
      <c r="C244" s="174" t="s">
        <v>533</v>
      </c>
      <c r="D244" s="37">
        <v>41052</v>
      </c>
      <c r="E244" s="175">
        <v>7500</v>
      </c>
    </row>
    <row r="245" spans="2:5" ht="12.75">
      <c r="B245" s="35" t="s">
        <v>213</v>
      </c>
      <c r="C245" s="174" t="s">
        <v>460</v>
      </c>
      <c r="D245" s="37">
        <v>41052</v>
      </c>
      <c r="E245" s="175">
        <v>10000</v>
      </c>
    </row>
    <row r="246" spans="2:5" ht="12.75">
      <c r="B246" s="35" t="s">
        <v>29</v>
      </c>
      <c r="C246" s="189" t="s">
        <v>30</v>
      </c>
      <c r="D246" s="190">
        <v>41145</v>
      </c>
      <c r="E246" s="175">
        <v>7500</v>
      </c>
    </row>
    <row r="247" spans="2:5" ht="12.75">
      <c r="B247" s="35" t="s">
        <v>31</v>
      </c>
      <c r="C247" s="189" t="s">
        <v>32</v>
      </c>
      <c r="D247" s="190">
        <v>41145</v>
      </c>
      <c r="E247" s="175">
        <v>7500</v>
      </c>
    </row>
    <row r="248" spans="2:5" ht="12.75">
      <c r="B248" s="35" t="s">
        <v>33</v>
      </c>
      <c r="C248" s="189" t="s">
        <v>34</v>
      </c>
      <c r="D248" s="190">
        <v>41145</v>
      </c>
      <c r="E248" s="175">
        <v>6000</v>
      </c>
    </row>
    <row r="249" spans="2:5" ht="12.75">
      <c r="B249" s="35" t="s">
        <v>35</v>
      </c>
      <c r="C249" s="189" t="s">
        <v>605</v>
      </c>
      <c r="D249" s="190">
        <v>41145</v>
      </c>
      <c r="E249" s="175">
        <v>15000</v>
      </c>
    </row>
    <row r="250" spans="2:5" ht="12.75">
      <c r="B250" s="35" t="s">
        <v>36</v>
      </c>
      <c r="C250" s="189" t="s">
        <v>37</v>
      </c>
      <c r="D250" s="190">
        <v>41145</v>
      </c>
      <c r="E250" s="175">
        <v>15000</v>
      </c>
    </row>
    <row r="251" spans="2:5" ht="12.75">
      <c r="B251" s="35" t="s">
        <v>38</v>
      </c>
      <c r="C251" s="174" t="s">
        <v>39</v>
      </c>
      <c r="D251" s="190">
        <v>41145</v>
      </c>
      <c r="E251" s="173">
        <v>24346</v>
      </c>
    </row>
    <row r="252" spans="2:5" ht="12.75">
      <c r="B252" s="35" t="s">
        <v>40</v>
      </c>
      <c r="C252" s="174" t="s">
        <v>614</v>
      </c>
      <c r="D252" s="190">
        <v>41145</v>
      </c>
      <c r="E252" s="173">
        <v>22824</v>
      </c>
    </row>
    <row r="253" spans="2:5" ht="12.75">
      <c r="B253" s="35" t="s">
        <v>41</v>
      </c>
      <c r="C253" s="174" t="s">
        <v>42</v>
      </c>
      <c r="D253" s="190">
        <v>41145</v>
      </c>
      <c r="E253" s="173">
        <v>24570</v>
      </c>
    </row>
    <row r="254" spans="2:5" ht="12.75">
      <c r="B254" s="35" t="s">
        <v>43</v>
      </c>
      <c r="C254" s="174" t="s">
        <v>30</v>
      </c>
      <c r="D254" s="190">
        <v>41145</v>
      </c>
      <c r="E254" s="175">
        <v>22824</v>
      </c>
    </row>
    <row r="255" spans="2:5" ht="12.75">
      <c r="B255" s="35" t="s">
        <v>44</v>
      </c>
      <c r="C255" s="174" t="s">
        <v>45</v>
      </c>
      <c r="D255" s="190">
        <v>41145</v>
      </c>
      <c r="E255" s="175">
        <v>25960</v>
      </c>
    </row>
    <row r="256" spans="2:5" ht="12.75">
      <c r="B256" s="35" t="s">
        <v>46</v>
      </c>
      <c r="C256" s="174" t="s">
        <v>47</v>
      </c>
      <c r="D256" s="190">
        <v>41145</v>
      </c>
      <c r="E256" s="175">
        <v>8559</v>
      </c>
    </row>
    <row r="257" spans="2:5" ht="12.75">
      <c r="B257" s="35" t="s">
        <v>48</v>
      </c>
      <c r="C257" s="174" t="s">
        <v>49</v>
      </c>
      <c r="D257" s="190">
        <v>41145</v>
      </c>
      <c r="E257" s="175">
        <v>2853</v>
      </c>
    </row>
    <row r="258" spans="2:5" ht="12.75">
      <c r="B258" s="35" t="s">
        <v>50</v>
      </c>
      <c r="C258" s="176" t="s">
        <v>51</v>
      </c>
      <c r="D258" s="190">
        <v>41145</v>
      </c>
      <c r="E258" s="175">
        <v>24642</v>
      </c>
    </row>
    <row r="259" spans="2:5" ht="12.75">
      <c r="B259" s="35" t="s">
        <v>52</v>
      </c>
      <c r="C259" s="174" t="s">
        <v>53</v>
      </c>
      <c r="D259" s="190">
        <v>41145</v>
      </c>
      <c r="E259" s="175">
        <v>23178</v>
      </c>
    </row>
    <row r="260" spans="2:5" ht="12.75">
      <c r="B260" s="35" t="s">
        <v>54</v>
      </c>
      <c r="C260" s="174" t="s">
        <v>55</v>
      </c>
      <c r="D260" s="190">
        <v>41145</v>
      </c>
      <c r="E260" s="175">
        <v>25423</v>
      </c>
    </row>
    <row r="261" spans="2:5" ht="12.75">
      <c r="B261" s="35" t="s">
        <v>56</v>
      </c>
      <c r="C261" s="174" t="s">
        <v>57</v>
      </c>
      <c r="D261" s="190">
        <v>41145</v>
      </c>
      <c r="E261" s="175">
        <v>24017</v>
      </c>
    </row>
    <row r="262" spans="2:5" ht="12.75">
      <c r="B262" s="35" t="s">
        <v>58</v>
      </c>
      <c r="C262" s="174" t="s">
        <v>614</v>
      </c>
      <c r="D262" s="190">
        <v>41145</v>
      </c>
      <c r="E262" s="173">
        <v>7796</v>
      </c>
    </row>
    <row r="263" spans="2:5" ht="12.75">
      <c r="B263" s="35" t="s">
        <v>59</v>
      </c>
      <c r="C263" s="174" t="s">
        <v>60</v>
      </c>
      <c r="D263" s="190">
        <v>41145</v>
      </c>
      <c r="E263" s="173">
        <v>22824</v>
      </c>
    </row>
    <row r="264" spans="2:5" ht="12.75">
      <c r="B264" s="35" t="s">
        <v>61</v>
      </c>
      <c r="C264" s="174" t="s">
        <v>34</v>
      </c>
      <c r="D264" s="190">
        <v>41145</v>
      </c>
      <c r="E264" s="175">
        <v>21999</v>
      </c>
    </row>
    <row r="265" spans="2:5" ht="12.75">
      <c r="B265" s="35" t="s">
        <v>62</v>
      </c>
      <c r="C265" s="174" t="s">
        <v>63</v>
      </c>
      <c r="D265" s="190">
        <v>41145</v>
      </c>
      <c r="E265" s="175">
        <v>22824</v>
      </c>
    </row>
    <row r="266" spans="2:5" ht="12.75">
      <c r="B266" s="35" t="s">
        <v>64</v>
      </c>
      <c r="C266" s="174" t="s">
        <v>65</v>
      </c>
      <c r="D266" s="190">
        <v>41145</v>
      </c>
      <c r="E266" s="175">
        <v>10000</v>
      </c>
    </row>
    <row r="267" spans="2:5" ht="12.75">
      <c r="B267" s="35" t="s">
        <v>66</v>
      </c>
      <c r="C267" s="176" t="s">
        <v>67</v>
      </c>
      <c r="D267" s="190">
        <v>41145</v>
      </c>
      <c r="E267" s="173">
        <v>22824</v>
      </c>
    </row>
    <row r="268" spans="2:5" ht="12.75">
      <c r="B268" s="35" t="s">
        <v>68</v>
      </c>
      <c r="C268" s="176" t="s">
        <v>69</v>
      </c>
      <c r="D268" s="190">
        <v>41145</v>
      </c>
      <c r="E268" s="173">
        <v>22824</v>
      </c>
    </row>
    <row r="269" spans="2:5" ht="12.75">
      <c r="B269" s="35" t="s">
        <v>70</v>
      </c>
      <c r="C269" s="174" t="s">
        <v>71</v>
      </c>
      <c r="D269" s="190">
        <v>41145</v>
      </c>
      <c r="E269" s="175">
        <v>9000</v>
      </c>
    </row>
    <row r="270" spans="2:5" ht="12.75">
      <c r="B270" s="35" t="s">
        <v>72</v>
      </c>
      <c r="C270" s="174" t="s">
        <v>73</v>
      </c>
      <c r="D270" s="190">
        <v>41145</v>
      </c>
      <c r="E270" s="175">
        <v>24346</v>
      </c>
    </row>
    <row r="271" spans="2:5" ht="12.75">
      <c r="B271" s="35" t="s">
        <v>74</v>
      </c>
      <c r="C271" s="174" t="s">
        <v>75</v>
      </c>
      <c r="D271" s="190">
        <v>41145</v>
      </c>
      <c r="E271" s="175">
        <v>22824</v>
      </c>
    </row>
    <row r="272" spans="2:5" ht="12.75">
      <c r="B272" s="35" t="s">
        <v>76</v>
      </c>
      <c r="C272" s="174" t="s">
        <v>77</v>
      </c>
      <c r="D272" s="190">
        <v>41145</v>
      </c>
      <c r="E272" s="175">
        <v>9000</v>
      </c>
    </row>
    <row r="273" spans="2:5" ht="12.75">
      <c r="B273" s="35" t="s">
        <v>78</v>
      </c>
      <c r="C273" s="174" t="s">
        <v>79</v>
      </c>
      <c r="D273" s="190">
        <v>41145</v>
      </c>
      <c r="E273" s="175">
        <v>22753</v>
      </c>
    </row>
    <row r="274" spans="2:5" ht="12.75">
      <c r="B274" s="35" t="s">
        <v>80</v>
      </c>
      <c r="C274" s="174" t="s">
        <v>81</v>
      </c>
      <c r="D274" s="190">
        <v>41145</v>
      </c>
      <c r="E274" s="175">
        <v>22991</v>
      </c>
    </row>
    <row r="275" spans="2:5" ht="12.75">
      <c r="B275" s="35" t="s">
        <v>82</v>
      </c>
      <c r="C275" s="174" t="s">
        <v>83</v>
      </c>
      <c r="D275" s="190">
        <v>41145</v>
      </c>
      <c r="E275" s="175">
        <v>22824</v>
      </c>
    </row>
    <row r="276" spans="2:5" ht="12.75">
      <c r="B276" s="35" t="s">
        <v>84</v>
      </c>
      <c r="C276" s="174" t="s">
        <v>612</v>
      </c>
      <c r="D276" s="190">
        <v>41145</v>
      </c>
      <c r="E276" s="175">
        <v>9000</v>
      </c>
    </row>
    <row r="277" spans="2:5" ht="12.75">
      <c r="B277" s="35" t="s">
        <v>85</v>
      </c>
      <c r="C277" s="174" t="s">
        <v>86</v>
      </c>
      <c r="D277" s="190">
        <v>41145</v>
      </c>
      <c r="E277" s="191">
        <v>24346</v>
      </c>
    </row>
    <row r="278" spans="2:5" ht="12.75">
      <c r="B278" s="35" t="s">
        <v>87</v>
      </c>
      <c r="C278" s="174" t="s">
        <v>88</v>
      </c>
      <c r="D278" s="190">
        <v>41145</v>
      </c>
      <c r="E278" s="191">
        <v>24346</v>
      </c>
    </row>
    <row r="279" spans="2:5" ht="12.75">
      <c r="B279" s="35" t="s">
        <v>89</v>
      </c>
      <c r="C279" s="174" t="s">
        <v>90</v>
      </c>
      <c r="D279" s="190">
        <v>41145</v>
      </c>
      <c r="E279" s="191">
        <v>1500</v>
      </c>
    </row>
    <row r="280" spans="2:5" ht="12.75">
      <c r="B280" s="35" t="s">
        <v>91</v>
      </c>
      <c r="C280" s="174" t="s">
        <v>92</v>
      </c>
      <c r="D280" s="190">
        <v>41145</v>
      </c>
      <c r="E280" s="191">
        <v>24346</v>
      </c>
    </row>
    <row r="281" spans="2:5" ht="12.75">
      <c r="B281" s="35" t="s">
        <v>93</v>
      </c>
      <c r="C281" s="174" t="s">
        <v>94</v>
      </c>
      <c r="D281" s="190">
        <v>41145</v>
      </c>
      <c r="E281" s="191">
        <v>24346</v>
      </c>
    </row>
    <row r="282" spans="2:5" ht="12.75">
      <c r="B282" s="35" t="s">
        <v>95</v>
      </c>
      <c r="C282" s="174" t="s">
        <v>96</v>
      </c>
      <c r="D282" s="190">
        <v>41145</v>
      </c>
      <c r="E282" s="191">
        <v>24346</v>
      </c>
    </row>
    <row r="283" spans="2:5" ht="12.75">
      <c r="B283" s="35" t="s">
        <v>97</v>
      </c>
      <c r="C283" s="174" t="s">
        <v>98</v>
      </c>
      <c r="D283" s="190">
        <v>41145</v>
      </c>
      <c r="E283" s="191">
        <v>24346</v>
      </c>
    </row>
    <row r="284" spans="3:5" ht="12.75">
      <c r="C284" s="43" t="s">
        <v>409</v>
      </c>
      <c r="D284" s="33"/>
      <c r="E284" s="34">
        <f>SUM(E54:E283)</f>
        <v>4726739</v>
      </c>
    </row>
    <row r="287" ht="12.75">
      <c r="C287" s="28" t="s">
        <v>673</v>
      </c>
    </row>
    <row r="289" spans="3:5" ht="12.75">
      <c r="C289" s="29" t="s">
        <v>403</v>
      </c>
      <c r="D289" s="29" t="s">
        <v>404</v>
      </c>
      <c r="E289" s="29" t="s">
        <v>228</v>
      </c>
    </row>
    <row r="290" spans="3:5" ht="12.75">
      <c r="C290" s="30" t="s">
        <v>674</v>
      </c>
      <c r="D290" s="31">
        <v>40995</v>
      </c>
      <c r="E290" s="30">
        <v>300000</v>
      </c>
    </row>
    <row r="291" spans="3:5" ht="12.75">
      <c r="C291" s="30" t="s">
        <v>675</v>
      </c>
      <c r="D291" s="31">
        <v>40998</v>
      </c>
      <c r="E291" s="30">
        <v>300000</v>
      </c>
    </row>
    <row r="292" spans="3:5" ht="12.75">
      <c r="C292" s="30" t="s">
        <v>99</v>
      </c>
      <c r="D292" s="31">
        <v>41064</v>
      </c>
      <c r="E292" s="30">
        <v>300000</v>
      </c>
    </row>
    <row r="293" spans="3:5" ht="12.75">
      <c r="C293" s="30" t="s">
        <v>100</v>
      </c>
      <c r="D293" s="31">
        <v>41074</v>
      </c>
      <c r="E293" s="30">
        <v>300000</v>
      </c>
    </row>
    <row r="294" spans="3:5" ht="12.75">
      <c r="C294" s="33" t="s">
        <v>409</v>
      </c>
      <c r="D294" s="33"/>
      <c r="E294" s="34">
        <f>SUM(E290:E293)</f>
        <v>1200000</v>
      </c>
    </row>
    <row r="297" ht="12.75">
      <c r="C297" s="28" t="s">
        <v>676</v>
      </c>
    </row>
    <row r="300" spans="3:5" ht="12.75">
      <c r="C300" s="29" t="s">
        <v>403</v>
      </c>
      <c r="D300" s="29" t="s">
        <v>404</v>
      </c>
      <c r="E300" s="29" t="s">
        <v>228</v>
      </c>
    </row>
    <row r="301" spans="3:5" ht="12.75">
      <c r="C301" s="30" t="s">
        <v>677</v>
      </c>
      <c r="D301" s="31">
        <v>40967</v>
      </c>
      <c r="E301" s="30">
        <v>1701929</v>
      </c>
    </row>
    <row r="302" spans="3:5" ht="12.75">
      <c r="C302" s="30"/>
      <c r="D302" s="31"/>
      <c r="E302" s="30"/>
    </row>
    <row r="303" spans="3:5" ht="12.75">
      <c r="C303" s="30"/>
      <c r="D303" s="31"/>
      <c r="E303" s="30"/>
    </row>
    <row r="304" spans="3:5" ht="12.75">
      <c r="C304" s="30"/>
      <c r="D304" s="31"/>
      <c r="E304" s="30"/>
    </row>
    <row r="305" spans="3:5" ht="12.75">
      <c r="C305" s="33" t="s">
        <v>414</v>
      </c>
      <c r="D305" s="33"/>
      <c r="E305" s="34">
        <f>SUM(E301:E304)</f>
        <v>1701929</v>
      </c>
    </row>
    <row r="307" ht="12.75">
      <c r="C307" s="27" t="s">
        <v>678</v>
      </c>
    </row>
    <row r="309" spans="3:5" ht="12.75">
      <c r="C309" s="29" t="s">
        <v>403</v>
      </c>
      <c r="D309" s="29" t="s">
        <v>404</v>
      </c>
      <c r="E309" s="29" t="s">
        <v>405</v>
      </c>
    </row>
    <row r="310" spans="3:5" ht="12.75">
      <c r="C310" s="30" t="s">
        <v>679</v>
      </c>
      <c r="D310" s="31">
        <v>40988</v>
      </c>
      <c r="E310" s="30">
        <v>1032000</v>
      </c>
    </row>
    <row r="311" spans="3:5" ht="12.75">
      <c r="C311" s="33" t="s">
        <v>409</v>
      </c>
      <c r="D311" s="33"/>
      <c r="E311" s="34">
        <f>SUM(E310)</f>
        <v>1032000</v>
      </c>
    </row>
    <row r="314" spans="3:5" ht="12.75">
      <c r="C314" s="27" t="s">
        <v>680</v>
      </c>
      <c r="D314" s="28"/>
      <c r="E314" s="28"/>
    </row>
    <row r="315" spans="3:5" ht="12.75">
      <c r="C315" s="28" t="s">
        <v>681</v>
      </c>
      <c r="D315" s="28"/>
      <c r="E315" s="28"/>
    </row>
    <row r="316" spans="3:5" ht="12.75">
      <c r="C316" s="29" t="s">
        <v>403</v>
      </c>
      <c r="D316" s="29" t="s">
        <v>404</v>
      </c>
      <c r="E316" s="29" t="s">
        <v>228</v>
      </c>
    </row>
    <row r="317" spans="3:5" ht="12.75">
      <c r="C317" s="30" t="s">
        <v>214</v>
      </c>
      <c r="D317" s="31">
        <v>41017</v>
      </c>
      <c r="E317" s="30">
        <v>125000</v>
      </c>
    </row>
    <row r="318" spans="3:5" ht="12.75">
      <c r="C318" s="30" t="s">
        <v>215</v>
      </c>
      <c r="D318" s="31">
        <v>41031</v>
      </c>
      <c r="E318" s="30">
        <v>5991000</v>
      </c>
    </row>
    <row r="319" spans="3:5" ht="12.75">
      <c r="C319" s="30"/>
      <c r="D319" s="31"/>
      <c r="E319" s="30"/>
    </row>
    <row r="320" spans="3:5" ht="12.75">
      <c r="C320" s="30"/>
      <c r="D320" s="31"/>
      <c r="E320" s="30"/>
    </row>
    <row r="321" spans="3:5" ht="12.75">
      <c r="C321" s="30"/>
      <c r="D321" s="31"/>
      <c r="E321" s="30"/>
    </row>
    <row r="322" spans="3:5" ht="12.75">
      <c r="C322" s="33" t="s">
        <v>409</v>
      </c>
      <c r="D322" s="33"/>
      <c r="E322" s="34">
        <f>SUM(E317:E320)</f>
        <v>6116000</v>
      </c>
    </row>
    <row r="323" spans="3:5" ht="12.75">
      <c r="C323" s="44"/>
      <c r="D323" s="44"/>
      <c r="E323" s="45"/>
    </row>
    <row r="324" spans="3:4" ht="12.75">
      <c r="C324" s="28" t="s">
        <v>682</v>
      </c>
      <c r="D324" s="28"/>
    </row>
    <row r="326" spans="3:5" ht="12.75">
      <c r="C326" s="33"/>
      <c r="D326" s="46"/>
      <c r="E326" s="33"/>
    </row>
    <row r="327" spans="3:5" ht="12.75">
      <c r="C327" s="33" t="s">
        <v>409</v>
      </c>
      <c r="D327" s="33"/>
      <c r="E327" s="34">
        <f>SUM(E326)</f>
        <v>0</v>
      </c>
    </row>
    <row r="330" ht="12.75">
      <c r="C330" s="28" t="s">
        <v>101</v>
      </c>
    </row>
    <row r="332" spans="3:5" ht="12.75">
      <c r="C332" s="33" t="s">
        <v>102</v>
      </c>
      <c r="D332" s="46">
        <v>41064</v>
      </c>
      <c r="E332" s="33">
        <v>200000</v>
      </c>
    </row>
    <row r="333" spans="3:5" ht="12.75">
      <c r="C333" s="33" t="s">
        <v>103</v>
      </c>
      <c r="D333" s="46">
        <v>41121</v>
      </c>
      <c r="E333" s="33">
        <v>200000</v>
      </c>
    </row>
    <row r="334" spans="3:5" ht="12.75">
      <c r="C334" s="33" t="s">
        <v>104</v>
      </c>
      <c r="D334" s="46">
        <v>41157</v>
      </c>
      <c r="E334" s="33">
        <v>200000</v>
      </c>
    </row>
    <row r="335" spans="3:5" ht="12.75">
      <c r="C335" s="33" t="s">
        <v>105</v>
      </c>
      <c r="D335" s="46"/>
      <c r="E335" s="33"/>
    </row>
    <row r="336" spans="3:5" ht="12.75">
      <c r="C336" s="33" t="s">
        <v>106</v>
      </c>
      <c r="D336" s="46"/>
      <c r="E336" s="33"/>
    </row>
    <row r="337" spans="3:5" ht="12.75">
      <c r="C337" s="33" t="s">
        <v>107</v>
      </c>
      <c r="D337" s="46"/>
      <c r="E337" s="33"/>
    </row>
    <row r="338" spans="3:5" ht="12.75">
      <c r="C338" s="33" t="s">
        <v>108</v>
      </c>
      <c r="D338" s="46"/>
      <c r="E338" s="33"/>
    </row>
    <row r="339" spans="3:5" ht="12.75">
      <c r="C339" s="33" t="s">
        <v>109</v>
      </c>
      <c r="D339" s="46"/>
      <c r="E339" s="33"/>
    </row>
    <row r="340" spans="3:5" ht="12.75">
      <c r="C340" s="33" t="s">
        <v>409</v>
      </c>
      <c r="D340" s="33"/>
      <c r="E340" s="34">
        <f>SUM(E332:E339)</f>
        <v>600000</v>
      </c>
    </row>
    <row r="345" spans="3:4" ht="12.75">
      <c r="C345" s="28" t="s">
        <v>683</v>
      </c>
      <c r="D345" s="28"/>
    </row>
    <row r="347" spans="3:5" ht="12.75">
      <c r="C347" s="29" t="s">
        <v>403</v>
      </c>
      <c r="D347" s="29" t="s">
        <v>404</v>
      </c>
      <c r="E347" s="29" t="s">
        <v>228</v>
      </c>
    </row>
    <row r="348" spans="3:5" ht="12.75">
      <c r="C348" s="30"/>
      <c r="D348" s="31"/>
      <c r="E348" s="30"/>
    </row>
    <row r="349" spans="3:5" ht="12.75">
      <c r="C349" s="30"/>
      <c r="D349" s="31"/>
      <c r="E349" s="30"/>
    </row>
    <row r="350" spans="3:5" ht="12.75">
      <c r="C350" s="30"/>
      <c r="D350" s="31"/>
      <c r="E350" s="30"/>
    </row>
    <row r="351" spans="3:5" ht="12.75">
      <c r="C351" s="30"/>
      <c r="D351" s="31"/>
      <c r="E351" s="30"/>
    </row>
    <row r="352" spans="3:5" ht="12.75">
      <c r="C352" s="33" t="s">
        <v>409</v>
      </c>
      <c r="D352" s="33"/>
      <c r="E352" s="34">
        <f>SUM(E348:E351)</f>
        <v>0</v>
      </c>
    </row>
    <row r="354" ht="12.75">
      <c r="C354" s="27"/>
    </row>
    <row r="355" ht="12.75">
      <c r="C355" s="20" t="s">
        <v>216</v>
      </c>
    </row>
    <row r="356" spans="3:5" ht="12.75">
      <c r="C356" s="33" t="s">
        <v>217</v>
      </c>
      <c r="D356" s="46">
        <v>40934</v>
      </c>
      <c r="E356" s="33">
        <v>9618272</v>
      </c>
    </row>
    <row r="357" spans="3:5" ht="12.75">
      <c r="C357" s="33" t="s">
        <v>409</v>
      </c>
      <c r="D357" s="33"/>
      <c r="E357" s="34">
        <f>SUM(E356)</f>
        <v>9618272</v>
      </c>
    </row>
    <row r="358" spans="3:5" ht="12.75">
      <c r="C358" s="44"/>
      <c r="D358" s="44"/>
      <c r="E358" s="45"/>
    </row>
    <row r="359" ht="12.75">
      <c r="C359" s="27"/>
    </row>
    <row r="360" ht="12.75">
      <c r="C360" s="177" t="s">
        <v>218</v>
      </c>
    </row>
    <row r="361" spans="3:5" ht="12.75">
      <c r="C361" s="33" t="s">
        <v>110</v>
      </c>
      <c r="D361" s="46">
        <v>40928</v>
      </c>
      <c r="E361" s="33">
        <v>3941250</v>
      </c>
    </row>
    <row r="362" spans="3:5" ht="12.75">
      <c r="C362" s="33" t="s">
        <v>110</v>
      </c>
      <c r="D362" s="46">
        <v>41168</v>
      </c>
      <c r="E362" s="33">
        <v>1016000</v>
      </c>
    </row>
    <row r="363" spans="3:5" ht="12.75">
      <c r="C363" s="33"/>
      <c r="D363" s="46"/>
      <c r="E363" s="33"/>
    </row>
    <row r="364" spans="3:5" ht="12.75">
      <c r="C364" s="33"/>
      <c r="D364" s="46"/>
      <c r="E364" s="33"/>
    </row>
    <row r="365" spans="3:5" ht="12.75">
      <c r="C365" s="33"/>
      <c r="D365" s="46"/>
      <c r="E365" s="33"/>
    </row>
    <row r="366" spans="3:5" ht="12.75">
      <c r="C366" s="33" t="s">
        <v>409</v>
      </c>
      <c r="D366" s="33"/>
      <c r="E366" s="34">
        <f>SUM(E361:E365)</f>
        <v>4957250</v>
      </c>
    </row>
    <row r="367" spans="3:5" ht="12.75">
      <c r="C367" s="44"/>
      <c r="D367" s="44"/>
      <c r="E367" s="45"/>
    </row>
    <row r="369" ht="12.75">
      <c r="C369" s="28"/>
    </row>
    <row r="371" spans="3:5" ht="12.75">
      <c r="C371" s="33"/>
      <c r="D371" s="46"/>
      <c r="E371" s="33"/>
    </row>
    <row r="372" spans="3:5" ht="12.75">
      <c r="C372" s="33" t="s">
        <v>409</v>
      </c>
      <c r="D372" s="33"/>
      <c r="E372" s="34">
        <f>SUM(E371)</f>
        <v>0</v>
      </c>
    </row>
    <row r="374" ht="12.75">
      <c r="C374" s="28" t="s">
        <v>684</v>
      </c>
    </row>
    <row r="376" spans="3:5" ht="12.75">
      <c r="C376" s="33" t="s">
        <v>111</v>
      </c>
      <c r="D376" s="46">
        <v>41086</v>
      </c>
      <c r="E376" s="33">
        <v>1267500</v>
      </c>
    </row>
    <row r="377" spans="3:5" ht="12.75">
      <c r="C377" s="33"/>
      <c r="D377" s="46"/>
      <c r="E377" s="33"/>
    </row>
    <row r="378" spans="3:5" ht="12.75">
      <c r="C378" s="33" t="s">
        <v>409</v>
      </c>
      <c r="D378" s="33"/>
      <c r="E378" s="34">
        <f>SUM(E376)</f>
        <v>1267500</v>
      </c>
    </row>
    <row r="380" ht="12.75">
      <c r="C380" s="28" t="s">
        <v>685</v>
      </c>
    </row>
    <row r="383" spans="3:5" ht="12.75">
      <c r="C383" s="33"/>
      <c r="D383" s="46"/>
      <c r="E383" s="33"/>
    </row>
    <row r="384" spans="3:5" ht="12.75">
      <c r="C384" s="33" t="s">
        <v>409</v>
      </c>
      <c r="D384" s="33"/>
      <c r="E384" s="34">
        <f>SUM(E383)</f>
        <v>0</v>
      </c>
    </row>
    <row r="387" ht="12.75">
      <c r="C387" s="28" t="s">
        <v>686</v>
      </c>
    </row>
    <row r="389" spans="3:5" ht="12.75">
      <c r="C389" s="192" t="s">
        <v>112</v>
      </c>
      <c r="D389" s="46">
        <v>41005</v>
      </c>
      <c r="E389" s="33">
        <v>0</v>
      </c>
    </row>
    <row r="390" spans="3:5" ht="12.75">
      <c r="C390" s="192" t="s">
        <v>112</v>
      </c>
      <c r="D390" s="46">
        <v>41079</v>
      </c>
      <c r="E390" s="33">
        <v>94700</v>
      </c>
    </row>
    <row r="391" spans="3:5" ht="12.75">
      <c r="C391" s="192" t="s">
        <v>112</v>
      </c>
      <c r="D391" s="46">
        <v>41081</v>
      </c>
      <c r="E391" s="33">
        <v>44700</v>
      </c>
    </row>
    <row r="392" spans="3:5" ht="12.75">
      <c r="C392" s="192" t="s">
        <v>112</v>
      </c>
      <c r="D392" s="46">
        <v>41144</v>
      </c>
      <c r="E392" s="33">
        <v>44700</v>
      </c>
    </row>
    <row r="393" spans="3:5" ht="12.75">
      <c r="C393" s="33" t="s">
        <v>113</v>
      </c>
      <c r="D393" s="46">
        <v>41144</v>
      </c>
      <c r="E393" s="33">
        <v>100000</v>
      </c>
    </row>
    <row r="394" spans="3:5" ht="12.75">
      <c r="C394" s="33"/>
      <c r="D394" s="46"/>
      <c r="E394" s="33"/>
    </row>
    <row r="395" spans="3:5" ht="12.75">
      <c r="C395" s="33" t="s">
        <v>409</v>
      </c>
      <c r="D395" s="33"/>
      <c r="E395" s="34">
        <f>SUM(E389:E394)</f>
        <v>284100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&amp;C&amp;P. oldal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4.57421875" style="87" customWidth="1"/>
    <col min="2" max="2" width="16.8515625" style="87" customWidth="1"/>
    <col min="3" max="4" width="15.8515625" style="87" customWidth="1"/>
    <col min="5" max="5" width="8.00390625" style="87" customWidth="1"/>
    <col min="6" max="6" width="12.00390625" style="87" customWidth="1"/>
    <col min="7" max="7" width="8.00390625" style="87" customWidth="1"/>
    <col min="8" max="16384" width="8.00390625" style="88" customWidth="1"/>
  </cols>
  <sheetData>
    <row r="2" spans="1:4" ht="24.75" customHeight="1">
      <c r="A2" s="178" t="s">
        <v>890</v>
      </c>
      <c r="B2" s="178"/>
      <c r="C2" s="178"/>
      <c r="D2" s="86"/>
    </row>
    <row r="3" spans="1:5" ht="17.25" customHeight="1">
      <c r="A3" s="179" t="s">
        <v>891</v>
      </c>
      <c r="B3" s="179"/>
      <c r="C3" s="179"/>
      <c r="D3" s="89">
        <v>7770000</v>
      </c>
      <c r="E3" s="90" t="s">
        <v>892</v>
      </c>
    </row>
    <row r="5" spans="1:4" ht="12.75">
      <c r="A5" s="91" t="s">
        <v>893</v>
      </c>
      <c r="B5" s="91" t="s">
        <v>894</v>
      </c>
      <c r="C5" s="91" t="s">
        <v>895</v>
      </c>
      <c r="D5" s="91" t="s">
        <v>896</v>
      </c>
    </row>
    <row r="6" spans="1:4" ht="15.75" customHeight="1">
      <c r="A6" s="92" t="s">
        <v>897</v>
      </c>
      <c r="B6" s="93">
        <v>175000</v>
      </c>
      <c r="C6" s="185" t="s">
        <v>898</v>
      </c>
      <c r="D6" s="94" t="s">
        <v>899</v>
      </c>
    </row>
    <row r="7" spans="1:4" ht="12.75">
      <c r="A7" s="92" t="s">
        <v>900</v>
      </c>
      <c r="B7" s="93">
        <v>6300000</v>
      </c>
      <c r="C7" s="186"/>
      <c r="D7" s="94" t="s">
        <v>901</v>
      </c>
    </row>
    <row r="8" spans="1:4" ht="12.75">
      <c r="A8" s="92" t="s">
        <v>902</v>
      </c>
      <c r="B8" s="93">
        <v>1225000</v>
      </c>
      <c r="C8" s="186"/>
      <c r="D8" s="94" t="s">
        <v>903</v>
      </c>
    </row>
    <row r="9" spans="1:4" ht="12.75">
      <c r="A9" s="95" t="s">
        <v>904</v>
      </c>
      <c r="B9" s="93">
        <v>70000</v>
      </c>
      <c r="C9" s="186"/>
      <c r="D9" s="94" t="s">
        <v>905</v>
      </c>
    </row>
    <row r="10" spans="1:4" ht="12.75">
      <c r="A10" s="95"/>
      <c r="B10" s="93"/>
      <c r="C10" s="186"/>
      <c r="D10" s="94"/>
    </row>
    <row r="11" spans="1:4" ht="12.75">
      <c r="A11" s="93"/>
      <c r="B11" s="93"/>
      <c r="C11" s="93"/>
      <c r="D11" s="93"/>
    </row>
    <row r="12" spans="1:4" ht="12.75">
      <c r="A12" s="93" t="s">
        <v>906</v>
      </c>
      <c r="B12" s="93">
        <f>SUM(B6:B11)</f>
        <v>7770000</v>
      </c>
      <c r="C12" s="93"/>
      <c r="D12" s="93"/>
    </row>
    <row r="14" ht="12.75">
      <c r="A14" s="96"/>
    </row>
  </sheetData>
  <sheetProtection/>
  <mergeCells count="3">
    <mergeCell ref="A2:C2"/>
    <mergeCell ref="A3:C3"/>
    <mergeCell ref="C6:C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0" customWidth="1"/>
    <col min="2" max="2" width="29.00390625" style="0" customWidth="1"/>
    <col min="3" max="4" width="26.421875" style="0" customWidth="1"/>
    <col min="6" max="6" width="10.00390625" style="0" customWidth="1"/>
    <col min="7" max="7" width="15.140625" style="0" customWidth="1"/>
    <col min="8" max="8" width="7.28125" style="0" customWidth="1"/>
    <col min="9" max="9" width="17.00390625" style="0" customWidth="1"/>
    <col min="10" max="10" width="14.7109375" style="0" customWidth="1"/>
    <col min="18" max="18" width="29.28125" style="0" customWidth="1"/>
  </cols>
  <sheetData>
    <row r="1" spans="1:10" ht="24">
      <c r="A1" s="1" t="s">
        <v>768</v>
      </c>
      <c r="B1" s="1" t="s">
        <v>769</v>
      </c>
      <c r="C1" s="1" t="s">
        <v>770</v>
      </c>
      <c r="D1" s="1" t="s">
        <v>770</v>
      </c>
      <c r="E1" s="81" t="s">
        <v>771</v>
      </c>
      <c r="F1" s="81" t="s">
        <v>772</v>
      </c>
      <c r="G1" s="81" t="s">
        <v>226</v>
      </c>
      <c r="H1" s="1" t="s">
        <v>773</v>
      </c>
      <c r="I1" s="81" t="s">
        <v>774</v>
      </c>
      <c r="J1" s="81" t="s">
        <v>775</v>
      </c>
    </row>
    <row r="2" spans="1:10" ht="24">
      <c r="A2" s="82" t="s">
        <v>776</v>
      </c>
      <c r="B2" s="83" t="s">
        <v>777</v>
      </c>
      <c r="C2" s="84" t="s">
        <v>778</v>
      </c>
      <c r="D2" s="84" t="s">
        <v>779</v>
      </c>
      <c r="E2" s="85">
        <v>150000</v>
      </c>
      <c r="F2" s="10" t="s">
        <v>379</v>
      </c>
      <c r="G2" s="10" t="s">
        <v>780</v>
      </c>
      <c r="H2" s="10">
        <v>5310</v>
      </c>
      <c r="I2" s="10" t="s">
        <v>781</v>
      </c>
      <c r="J2" s="10" t="s">
        <v>782</v>
      </c>
    </row>
    <row r="3" spans="1:10" ht="24">
      <c r="A3" s="82" t="s">
        <v>783</v>
      </c>
      <c r="B3" s="83" t="s">
        <v>784</v>
      </c>
      <c r="C3" s="84" t="s">
        <v>785</v>
      </c>
      <c r="D3" s="84" t="s">
        <v>786</v>
      </c>
      <c r="E3" s="85">
        <v>50000</v>
      </c>
      <c r="F3" s="10" t="s">
        <v>379</v>
      </c>
      <c r="G3" s="10" t="s">
        <v>294</v>
      </c>
      <c r="H3" s="10">
        <v>5310</v>
      </c>
      <c r="I3" s="10" t="s">
        <v>293</v>
      </c>
      <c r="J3" s="10" t="s">
        <v>787</v>
      </c>
    </row>
    <row r="4" spans="1:10" ht="14.25">
      <c r="A4" s="82" t="s">
        <v>788</v>
      </c>
      <c r="B4" s="83" t="s">
        <v>789</v>
      </c>
      <c r="C4" s="84" t="s">
        <v>790</v>
      </c>
      <c r="D4" s="84" t="s">
        <v>791</v>
      </c>
      <c r="E4" s="85">
        <v>30000</v>
      </c>
      <c r="F4" s="10" t="s">
        <v>379</v>
      </c>
      <c r="G4" s="10" t="s">
        <v>792</v>
      </c>
      <c r="H4" s="10">
        <v>5310</v>
      </c>
      <c r="I4" s="10" t="s">
        <v>793</v>
      </c>
      <c r="J4" s="10" t="s">
        <v>794</v>
      </c>
    </row>
    <row r="5" spans="1:10" ht="24">
      <c r="A5" s="82" t="s">
        <v>795</v>
      </c>
      <c r="B5" s="83" t="s">
        <v>796</v>
      </c>
      <c r="C5" s="84" t="s">
        <v>797</v>
      </c>
      <c r="D5" s="84" t="s">
        <v>798</v>
      </c>
      <c r="E5" s="85">
        <v>20000</v>
      </c>
      <c r="F5" s="10" t="s">
        <v>799</v>
      </c>
      <c r="G5" s="10" t="s">
        <v>800</v>
      </c>
      <c r="H5" s="10">
        <v>5000</v>
      </c>
      <c r="I5" s="10" t="s">
        <v>801</v>
      </c>
      <c r="J5" s="10" t="s">
        <v>802</v>
      </c>
    </row>
    <row r="6" spans="1:10" ht="24">
      <c r="A6" s="82" t="s">
        <v>803</v>
      </c>
      <c r="B6" s="83" t="s">
        <v>804</v>
      </c>
      <c r="C6" s="84" t="s">
        <v>805</v>
      </c>
      <c r="D6" s="84" t="s">
        <v>806</v>
      </c>
      <c r="E6" s="85">
        <v>40000</v>
      </c>
      <c r="F6" s="10" t="s">
        <v>704</v>
      </c>
      <c r="G6" s="10" t="s">
        <v>807</v>
      </c>
      <c r="H6" s="10">
        <v>5340</v>
      </c>
      <c r="I6" s="10" t="s">
        <v>808</v>
      </c>
      <c r="J6" s="10" t="s">
        <v>809</v>
      </c>
    </row>
    <row r="7" spans="1:10" ht="24">
      <c r="A7" s="82" t="s">
        <v>810</v>
      </c>
      <c r="B7" s="83" t="s">
        <v>811</v>
      </c>
      <c r="C7" s="84" t="s">
        <v>812</v>
      </c>
      <c r="D7" s="84" t="s">
        <v>813</v>
      </c>
      <c r="E7" s="85">
        <v>100000</v>
      </c>
      <c r="F7" s="10" t="s">
        <v>738</v>
      </c>
      <c r="G7" s="10" t="s">
        <v>814</v>
      </c>
      <c r="H7" s="10">
        <v>5300</v>
      </c>
      <c r="I7" s="10" t="s">
        <v>815</v>
      </c>
      <c r="J7" s="10" t="s">
        <v>816</v>
      </c>
    </row>
    <row r="8" spans="1:10" ht="24">
      <c r="A8" s="82" t="s">
        <v>817</v>
      </c>
      <c r="B8" s="83" t="s">
        <v>818</v>
      </c>
      <c r="C8" s="84" t="s">
        <v>819</v>
      </c>
      <c r="D8" s="84" t="s">
        <v>820</v>
      </c>
      <c r="E8" s="85">
        <v>40000</v>
      </c>
      <c r="F8" s="10" t="s">
        <v>379</v>
      </c>
      <c r="G8" s="10" t="s">
        <v>821</v>
      </c>
      <c r="H8" s="10">
        <v>5310</v>
      </c>
      <c r="I8" s="10" t="s">
        <v>391</v>
      </c>
      <c r="J8" s="10" t="s">
        <v>822</v>
      </c>
    </row>
    <row r="9" spans="1:10" ht="24">
      <c r="A9" s="82" t="s">
        <v>823</v>
      </c>
      <c r="B9" s="83" t="s">
        <v>824</v>
      </c>
      <c r="C9" s="84" t="s">
        <v>825</v>
      </c>
      <c r="D9" s="84" t="s">
        <v>826</v>
      </c>
      <c r="E9" s="85">
        <v>60000</v>
      </c>
      <c r="F9" s="10" t="s">
        <v>722</v>
      </c>
      <c r="G9" s="10" t="s">
        <v>827</v>
      </c>
      <c r="H9" s="10">
        <v>5400</v>
      </c>
      <c r="I9" s="10" t="s">
        <v>828</v>
      </c>
      <c r="J9" s="10" t="s">
        <v>829</v>
      </c>
    </row>
    <row r="10" spans="1:10" ht="36">
      <c r="A10" s="82" t="s">
        <v>830</v>
      </c>
      <c r="B10" s="83" t="s">
        <v>831</v>
      </c>
      <c r="C10" s="84" t="s">
        <v>832</v>
      </c>
      <c r="D10" s="84" t="s">
        <v>833</v>
      </c>
      <c r="E10" s="85">
        <v>30000</v>
      </c>
      <c r="F10" s="10" t="s">
        <v>379</v>
      </c>
      <c r="G10" s="10" t="s">
        <v>294</v>
      </c>
      <c r="H10" s="10">
        <v>5310</v>
      </c>
      <c r="I10" s="10" t="s">
        <v>293</v>
      </c>
      <c r="J10" s="10" t="s">
        <v>834</v>
      </c>
    </row>
    <row r="11" spans="1:10" ht="24">
      <c r="A11" s="82" t="s">
        <v>835</v>
      </c>
      <c r="B11" s="83" t="s">
        <v>836</v>
      </c>
      <c r="C11" s="84" t="s">
        <v>837</v>
      </c>
      <c r="D11" s="84" t="s">
        <v>838</v>
      </c>
      <c r="E11" s="85">
        <v>80000</v>
      </c>
      <c r="F11" s="10" t="s">
        <v>715</v>
      </c>
      <c r="G11" s="10" t="s">
        <v>839</v>
      </c>
      <c r="H11" s="10">
        <v>5321</v>
      </c>
      <c r="I11" s="10" t="s">
        <v>840</v>
      </c>
      <c r="J11" s="10" t="s">
        <v>841</v>
      </c>
    </row>
    <row r="12" spans="1:10" ht="24">
      <c r="A12" s="82" t="s">
        <v>842</v>
      </c>
      <c r="B12" s="83" t="s">
        <v>843</v>
      </c>
      <c r="C12" s="84" t="s">
        <v>844</v>
      </c>
      <c r="D12" s="84" t="s">
        <v>845</v>
      </c>
      <c r="E12" s="85">
        <v>20000</v>
      </c>
      <c r="F12" s="10" t="s">
        <v>379</v>
      </c>
      <c r="G12" s="10" t="s">
        <v>294</v>
      </c>
      <c r="H12" s="10">
        <v>5310</v>
      </c>
      <c r="I12" s="10" t="s">
        <v>846</v>
      </c>
      <c r="J12" s="10" t="s">
        <v>847</v>
      </c>
    </row>
    <row r="13" spans="1:10" ht="14.25">
      <c r="A13" s="82" t="s">
        <v>848</v>
      </c>
      <c r="B13" s="83" t="s">
        <v>849</v>
      </c>
      <c r="C13" s="84" t="s">
        <v>850</v>
      </c>
      <c r="D13" s="84" t="s">
        <v>851</v>
      </c>
      <c r="E13" s="85">
        <v>80000</v>
      </c>
      <c r="F13" s="10" t="s">
        <v>745</v>
      </c>
      <c r="G13" s="10" t="s">
        <v>852</v>
      </c>
      <c r="H13" s="10">
        <v>5420</v>
      </c>
      <c r="I13" s="10" t="s">
        <v>853</v>
      </c>
      <c r="J13" s="10" t="s">
        <v>854</v>
      </c>
    </row>
    <row r="14" spans="1:10" ht="24">
      <c r="A14" s="82" t="s">
        <v>855</v>
      </c>
      <c r="B14" s="83" t="s">
        <v>856</v>
      </c>
      <c r="C14" s="84" t="s">
        <v>857</v>
      </c>
      <c r="D14" s="84" t="s">
        <v>858</v>
      </c>
      <c r="E14" s="85">
        <v>30000</v>
      </c>
      <c r="F14" s="10" t="s">
        <v>745</v>
      </c>
      <c r="G14" s="10" t="s">
        <v>859</v>
      </c>
      <c r="H14" s="10">
        <v>5420</v>
      </c>
      <c r="I14" s="10" t="s">
        <v>860</v>
      </c>
      <c r="J14" s="10" t="s">
        <v>861</v>
      </c>
    </row>
    <row r="15" spans="1:10" ht="24">
      <c r="A15" s="82" t="s">
        <v>862</v>
      </c>
      <c r="B15" s="83" t="s">
        <v>863</v>
      </c>
      <c r="C15" s="84" t="s">
        <v>864</v>
      </c>
      <c r="D15" s="84" t="s">
        <v>865</v>
      </c>
      <c r="E15" s="85">
        <v>50000</v>
      </c>
      <c r="F15" s="10" t="s">
        <v>745</v>
      </c>
      <c r="G15" s="10" t="s">
        <v>866</v>
      </c>
      <c r="H15" s="10">
        <v>5420</v>
      </c>
      <c r="I15" s="10" t="s">
        <v>867</v>
      </c>
      <c r="J15" s="10" t="s">
        <v>868</v>
      </c>
    </row>
    <row r="16" spans="1:10" ht="24">
      <c r="A16" s="82" t="s">
        <v>869</v>
      </c>
      <c r="B16" s="83" t="s">
        <v>870</v>
      </c>
      <c r="C16" s="84" t="s">
        <v>871</v>
      </c>
      <c r="D16" s="84" t="s">
        <v>872</v>
      </c>
      <c r="E16" s="85">
        <v>60000</v>
      </c>
      <c r="F16" s="10" t="s">
        <v>738</v>
      </c>
      <c r="G16" s="10" t="s">
        <v>873</v>
      </c>
      <c r="H16" s="10">
        <v>5300</v>
      </c>
      <c r="I16" s="10" t="s">
        <v>874</v>
      </c>
      <c r="J16" s="10" t="s">
        <v>875</v>
      </c>
    </row>
    <row r="17" spans="1:10" ht="14.25">
      <c r="A17" s="82" t="s">
        <v>876</v>
      </c>
      <c r="B17" s="83" t="s">
        <v>877</v>
      </c>
      <c r="C17" s="84" t="s">
        <v>878</v>
      </c>
      <c r="D17" s="84" t="s">
        <v>879</v>
      </c>
      <c r="E17" s="85">
        <v>60000</v>
      </c>
      <c r="F17" s="10" t="s">
        <v>745</v>
      </c>
      <c r="G17" s="10" t="s">
        <v>880</v>
      </c>
      <c r="H17" s="10">
        <v>5420</v>
      </c>
      <c r="I17" s="10" t="s">
        <v>881</v>
      </c>
      <c r="J17" s="10" t="s">
        <v>882</v>
      </c>
    </row>
    <row r="18" spans="1:10" ht="36">
      <c r="A18" s="82" t="s">
        <v>883</v>
      </c>
      <c r="B18" s="83" t="s">
        <v>884</v>
      </c>
      <c r="C18" s="83" t="s">
        <v>885</v>
      </c>
      <c r="D18" s="83" t="s">
        <v>886</v>
      </c>
      <c r="E18" s="85">
        <v>100000</v>
      </c>
      <c r="F18" s="10" t="s">
        <v>738</v>
      </c>
      <c r="G18" s="10" t="s">
        <v>887</v>
      </c>
      <c r="H18" s="10">
        <v>5300</v>
      </c>
      <c r="I18" s="10" t="s">
        <v>888</v>
      </c>
      <c r="J18" s="10" t="s">
        <v>889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7">
      <selection activeCell="B29" sqref="B29"/>
    </sheetView>
  </sheetViews>
  <sheetFormatPr defaultColWidth="9.140625" defaultRowHeight="15"/>
  <cols>
    <col min="1" max="1" width="12.57421875" style="20" customWidth="1"/>
    <col min="2" max="2" width="16.421875" style="20" customWidth="1"/>
    <col min="3" max="3" width="17.421875" style="20" customWidth="1"/>
    <col min="4" max="4" width="10.57421875" style="20" customWidth="1"/>
    <col min="5" max="5" width="11.7109375" style="20" customWidth="1"/>
    <col min="6" max="6" width="34.7109375" style="20" customWidth="1"/>
    <col min="7" max="16384" width="8.00390625" style="20" customWidth="1"/>
  </cols>
  <sheetData>
    <row r="2" spans="1:7" ht="12.75">
      <c r="A2" s="28" t="s">
        <v>687</v>
      </c>
      <c r="B2" s="28"/>
      <c r="C2" s="28"/>
      <c r="D2" s="28"/>
      <c r="E2" s="28"/>
      <c r="F2" s="28"/>
      <c r="G2" s="28"/>
    </row>
    <row r="3" spans="1:7" ht="12.75">
      <c r="A3" s="187" t="s">
        <v>688</v>
      </c>
      <c r="B3" s="188"/>
      <c r="C3" s="188"/>
      <c r="D3" s="188"/>
      <c r="E3" s="188"/>
      <c r="F3" s="188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6" ht="38.25">
      <c r="A5" s="47" t="s">
        <v>689</v>
      </c>
      <c r="B5" s="47" t="s">
        <v>690</v>
      </c>
      <c r="C5" s="48" t="s">
        <v>691</v>
      </c>
      <c r="D5" s="47" t="s">
        <v>692</v>
      </c>
      <c r="E5" s="47" t="s">
        <v>693</v>
      </c>
      <c r="F5" s="48" t="s">
        <v>694</v>
      </c>
    </row>
    <row r="6" spans="1:6" ht="27.75" customHeight="1">
      <c r="A6" s="49">
        <v>40724</v>
      </c>
      <c r="B6" s="50" t="s">
        <v>695</v>
      </c>
      <c r="C6" s="51" t="s">
        <v>696</v>
      </c>
      <c r="D6" s="52">
        <v>100000</v>
      </c>
      <c r="E6" s="49" t="s">
        <v>697</v>
      </c>
      <c r="F6" s="53" t="s">
        <v>698</v>
      </c>
    </row>
    <row r="7" spans="1:6" ht="27" customHeight="1">
      <c r="A7" s="49">
        <v>40724</v>
      </c>
      <c r="B7" s="50" t="s">
        <v>699</v>
      </c>
      <c r="C7" s="51" t="s">
        <v>700</v>
      </c>
      <c r="D7" s="52">
        <v>150000</v>
      </c>
      <c r="E7" s="49" t="s">
        <v>379</v>
      </c>
      <c r="F7" s="53" t="s">
        <v>701</v>
      </c>
    </row>
    <row r="8" spans="1:6" ht="53.25" customHeight="1">
      <c r="A8" s="49">
        <v>40724</v>
      </c>
      <c r="B8" s="50" t="s">
        <v>702</v>
      </c>
      <c r="C8" s="51" t="s">
        <v>703</v>
      </c>
      <c r="D8" s="52">
        <v>60000</v>
      </c>
      <c r="E8" s="49" t="s">
        <v>704</v>
      </c>
      <c r="F8" s="53" t="s">
        <v>705</v>
      </c>
    </row>
    <row r="9" spans="1:6" ht="39" customHeight="1">
      <c r="A9" s="49">
        <v>40724</v>
      </c>
      <c r="B9" s="50" t="s">
        <v>706</v>
      </c>
      <c r="C9" s="51" t="s">
        <v>707</v>
      </c>
      <c r="D9" s="52">
        <v>50000</v>
      </c>
      <c r="E9" s="49" t="s">
        <v>708</v>
      </c>
      <c r="F9" s="54" t="s">
        <v>709</v>
      </c>
    </row>
    <row r="10" spans="1:6" ht="45" customHeight="1">
      <c r="A10" s="49">
        <v>40724</v>
      </c>
      <c r="B10" s="50" t="s">
        <v>710</v>
      </c>
      <c r="C10" s="51" t="s">
        <v>711</v>
      </c>
      <c r="D10" s="52">
        <v>40000</v>
      </c>
      <c r="E10" s="49" t="s">
        <v>379</v>
      </c>
      <c r="F10" s="54" t="s">
        <v>712</v>
      </c>
    </row>
    <row r="11" spans="1:6" ht="28.5" customHeight="1">
      <c r="A11" s="55">
        <v>40724</v>
      </c>
      <c r="B11" s="56" t="s">
        <v>713</v>
      </c>
      <c r="C11" s="57" t="s">
        <v>714</v>
      </c>
      <c r="D11" s="58">
        <v>100000</v>
      </c>
      <c r="E11" s="49" t="s">
        <v>715</v>
      </c>
      <c r="F11" s="54" t="s">
        <v>716</v>
      </c>
    </row>
    <row r="12" spans="1:6" ht="31.5" customHeight="1">
      <c r="A12" s="55">
        <v>40724</v>
      </c>
      <c r="B12" s="56" t="s">
        <v>717</v>
      </c>
      <c r="C12" s="59" t="s">
        <v>718</v>
      </c>
      <c r="D12" s="58">
        <v>30000</v>
      </c>
      <c r="E12" s="49" t="s">
        <v>715</v>
      </c>
      <c r="F12" s="53" t="s">
        <v>719</v>
      </c>
    </row>
    <row r="13" spans="1:6" ht="51" customHeight="1">
      <c r="A13" s="49">
        <v>40724</v>
      </c>
      <c r="B13" s="50" t="s">
        <v>720</v>
      </c>
      <c r="C13" s="51" t="s">
        <v>721</v>
      </c>
      <c r="D13" s="52">
        <v>50000</v>
      </c>
      <c r="E13" s="49" t="s">
        <v>722</v>
      </c>
      <c r="F13" s="54" t="s">
        <v>723</v>
      </c>
    </row>
    <row r="14" spans="1:6" ht="40.5" customHeight="1">
      <c r="A14" s="49">
        <v>40724</v>
      </c>
      <c r="B14" s="50" t="s">
        <v>724</v>
      </c>
      <c r="C14" s="51" t="s">
        <v>725</v>
      </c>
      <c r="D14" s="52">
        <v>100000</v>
      </c>
      <c r="E14" s="49" t="s">
        <v>379</v>
      </c>
      <c r="F14" s="54" t="s">
        <v>726</v>
      </c>
    </row>
    <row r="15" spans="1:6" ht="40.5" customHeight="1">
      <c r="A15" s="49">
        <v>40724</v>
      </c>
      <c r="B15" s="60" t="s">
        <v>727</v>
      </c>
      <c r="C15" s="61" t="s">
        <v>728</v>
      </c>
      <c r="D15" s="62">
        <v>30000</v>
      </c>
      <c r="E15" s="49" t="s">
        <v>379</v>
      </c>
      <c r="F15" s="63" t="s">
        <v>729</v>
      </c>
    </row>
    <row r="16" spans="1:6" ht="47.25" customHeight="1">
      <c r="A16" s="49">
        <v>40724</v>
      </c>
      <c r="B16" s="50" t="s">
        <v>730</v>
      </c>
      <c r="C16" s="51" t="s">
        <v>731</v>
      </c>
      <c r="D16" s="52">
        <v>75000</v>
      </c>
      <c r="E16" s="49" t="s">
        <v>379</v>
      </c>
      <c r="F16" s="53" t="s">
        <v>732</v>
      </c>
    </row>
    <row r="17" spans="1:6" ht="42" customHeight="1">
      <c r="A17" s="55">
        <v>40724</v>
      </c>
      <c r="B17" s="56" t="s">
        <v>733</v>
      </c>
      <c r="C17" s="64" t="s">
        <v>734</v>
      </c>
      <c r="D17" s="52">
        <v>40000</v>
      </c>
      <c r="E17" s="49" t="s">
        <v>722</v>
      </c>
      <c r="F17" s="64" t="s">
        <v>735</v>
      </c>
    </row>
    <row r="18" spans="1:6" ht="45.75" customHeight="1">
      <c r="A18" s="49">
        <v>40724</v>
      </c>
      <c r="B18" s="50" t="s">
        <v>736</v>
      </c>
      <c r="C18" s="65" t="s">
        <v>737</v>
      </c>
      <c r="D18" s="52">
        <v>50000</v>
      </c>
      <c r="E18" s="49" t="s">
        <v>738</v>
      </c>
      <c r="F18" s="66" t="s">
        <v>739</v>
      </c>
    </row>
    <row r="19" spans="1:6" ht="41.25" customHeight="1">
      <c r="A19" s="67">
        <v>40724</v>
      </c>
      <c r="B19" s="68" t="s">
        <v>740</v>
      </c>
      <c r="C19" s="69" t="s">
        <v>741</v>
      </c>
      <c r="D19" s="52">
        <v>75000</v>
      </c>
      <c r="E19" s="49" t="s">
        <v>738</v>
      </c>
      <c r="F19" s="70" t="s">
        <v>742</v>
      </c>
    </row>
    <row r="20" spans="1:6" ht="24.75" customHeight="1">
      <c r="A20" s="49">
        <v>40724</v>
      </c>
      <c r="B20" s="50" t="s">
        <v>743</v>
      </c>
      <c r="C20" s="51" t="s">
        <v>744</v>
      </c>
      <c r="D20" s="52">
        <v>100000</v>
      </c>
      <c r="E20" s="49" t="s">
        <v>745</v>
      </c>
      <c r="F20" s="53" t="s">
        <v>746</v>
      </c>
    </row>
    <row r="21" spans="1:6" ht="27.75" customHeight="1">
      <c r="A21" s="49">
        <v>40724</v>
      </c>
      <c r="B21" s="50" t="s">
        <v>747</v>
      </c>
      <c r="C21" s="51" t="s">
        <v>748</v>
      </c>
      <c r="D21" s="52">
        <v>30000</v>
      </c>
      <c r="E21" s="49" t="s">
        <v>745</v>
      </c>
      <c r="F21" s="53" t="s">
        <v>749</v>
      </c>
    </row>
    <row r="22" spans="1:6" ht="33.75" customHeight="1">
      <c r="A22" s="49">
        <v>40724</v>
      </c>
      <c r="B22" s="50" t="s">
        <v>750</v>
      </c>
      <c r="C22" s="51" t="s">
        <v>751</v>
      </c>
      <c r="D22" s="52">
        <v>50000</v>
      </c>
      <c r="E22" s="49" t="s">
        <v>745</v>
      </c>
      <c r="F22" s="53" t="s">
        <v>752</v>
      </c>
    </row>
    <row r="23" spans="1:6" ht="51.75" customHeight="1">
      <c r="A23" s="55">
        <v>40724</v>
      </c>
      <c r="B23" s="71" t="s">
        <v>753</v>
      </c>
      <c r="C23" s="64" t="s">
        <v>754</v>
      </c>
      <c r="D23" s="58">
        <v>30000</v>
      </c>
      <c r="E23" s="49" t="s">
        <v>755</v>
      </c>
      <c r="F23" s="72" t="s">
        <v>756</v>
      </c>
    </row>
    <row r="24" spans="1:6" ht="30.75" customHeight="1">
      <c r="A24" s="49">
        <v>40724</v>
      </c>
      <c r="B24" s="50" t="s">
        <v>757</v>
      </c>
      <c r="C24" s="51" t="s">
        <v>758</v>
      </c>
      <c r="D24" s="52">
        <v>65000</v>
      </c>
      <c r="E24" s="49" t="s">
        <v>738</v>
      </c>
      <c r="F24" s="53" t="s">
        <v>759</v>
      </c>
    </row>
    <row r="25" spans="1:6" ht="33.75" customHeight="1" thickBot="1">
      <c r="A25" s="49">
        <v>40724</v>
      </c>
      <c r="B25" s="50" t="s">
        <v>760</v>
      </c>
      <c r="C25" s="51" t="s">
        <v>761</v>
      </c>
      <c r="D25" s="52">
        <v>75000</v>
      </c>
      <c r="E25" s="49" t="s">
        <v>755</v>
      </c>
      <c r="F25" s="53" t="s">
        <v>762</v>
      </c>
    </row>
    <row r="26" spans="1:6" ht="13.5" thickBot="1">
      <c r="A26" s="73"/>
      <c r="B26" s="74"/>
      <c r="C26" s="75" t="s">
        <v>763</v>
      </c>
      <c r="D26" s="76">
        <f>SUM(D6:D25)</f>
        <v>1300000</v>
      </c>
      <c r="E26" s="77"/>
      <c r="F26" s="78"/>
    </row>
    <row r="29" ht="12.75">
      <c r="B29" s="28" t="s">
        <v>764</v>
      </c>
    </row>
    <row r="31" spans="1:6" ht="38.25">
      <c r="A31" s="47" t="s">
        <v>689</v>
      </c>
      <c r="B31" s="47" t="s">
        <v>690</v>
      </c>
      <c r="C31" s="48" t="s">
        <v>691</v>
      </c>
      <c r="D31" s="47" t="s">
        <v>692</v>
      </c>
      <c r="E31" s="47" t="s">
        <v>693</v>
      </c>
      <c r="F31" s="48" t="s">
        <v>694</v>
      </c>
    </row>
    <row r="32" spans="1:6" ht="38.25">
      <c r="A32" s="49">
        <v>40772</v>
      </c>
      <c r="B32" s="79" t="s">
        <v>765</v>
      </c>
      <c r="C32" s="65" t="s">
        <v>766</v>
      </c>
      <c r="D32" s="52">
        <v>50000</v>
      </c>
      <c r="E32" s="49" t="s">
        <v>738</v>
      </c>
      <c r="F32" s="80" t="s">
        <v>767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5.00390625" style="0" customWidth="1"/>
    <col min="4" max="4" width="22.00390625" style="0" customWidth="1"/>
    <col min="5" max="5" width="10.140625" style="0" customWidth="1"/>
    <col min="6" max="6" width="12.00390625" style="0" customWidth="1"/>
    <col min="7" max="7" width="7.00390625" style="0" customWidth="1"/>
    <col min="8" max="8" width="12.57421875" style="0" customWidth="1"/>
    <col min="9" max="9" width="11.00390625" style="0" customWidth="1"/>
    <col min="11" max="11" width="8.57421875" style="0" customWidth="1"/>
    <col min="12" max="12" width="10.28125" style="0" customWidth="1"/>
  </cols>
  <sheetData>
    <row r="1" spans="1:12" ht="60">
      <c r="A1" s="13" t="s">
        <v>362</v>
      </c>
      <c r="B1" s="13" t="s">
        <v>363</v>
      </c>
      <c r="C1" s="13" t="s">
        <v>364</v>
      </c>
      <c r="D1" s="13" t="s">
        <v>365</v>
      </c>
      <c r="E1" s="14" t="s">
        <v>366</v>
      </c>
      <c r="F1" s="14" t="s">
        <v>226</v>
      </c>
      <c r="G1" s="14" t="s">
        <v>367</v>
      </c>
      <c r="H1" s="15" t="s">
        <v>368</v>
      </c>
      <c r="I1" s="13" t="s">
        <v>369</v>
      </c>
      <c r="J1" s="14" t="s">
        <v>370</v>
      </c>
      <c r="K1" s="15" t="s">
        <v>228</v>
      </c>
      <c r="L1" s="16" t="s">
        <v>371</v>
      </c>
    </row>
    <row r="2" spans="1:12" ht="24">
      <c r="A2" s="17">
        <v>1</v>
      </c>
      <c r="B2" s="17" t="s">
        <v>372</v>
      </c>
      <c r="C2" s="17" t="s">
        <v>372</v>
      </c>
      <c r="D2" s="17" t="s">
        <v>373</v>
      </c>
      <c r="E2" s="17" t="s">
        <v>374</v>
      </c>
      <c r="F2" s="17" t="s">
        <v>375</v>
      </c>
      <c r="G2" s="17">
        <v>3013</v>
      </c>
      <c r="H2" s="17" t="s">
        <v>372</v>
      </c>
      <c r="I2" s="17" t="s">
        <v>376</v>
      </c>
      <c r="J2" s="18">
        <v>20000</v>
      </c>
      <c r="K2" s="19" t="s">
        <v>287</v>
      </c>
      <c r="L2" s="17">
        <v>7</v>
      </c>
    </row>
    <row r="3" spans="1:12" ht="45" customHeight="1">
      <c r="A3" s="17">
        <v>2</v>
      </c>
      <c r="B3" s="17" t="s">
        <v>377</v>
      </c>
      <c r="C3" s="17" t="s">
        <v>377</v>
      </c>
      <c r="D3" s="17" t="s">
        <v>378</v>
      </c>
      <c r="E3" s="17" t="s">
        <v>379</v>
      </c>
      <c r="F3" s="17" t="s">
        <v>380</v>
      </c>
      <c r="G3" s="17">
        <v>5310</v>
      </c>
      <c r="H3" s="17" t="s">
        <v>377</v>
      </c>
      <c r="I3" s="17" t="s">
        <v>381</v>
      </c>
      <c r="J3" s="18">
        <v>20000</v>
      </c>
      <c r="K3" s="19" t="s">
        <v>287</v>
      </c>
      <c r="L3" s="17">
        <v>8</v>
      </c>
    </row>
    <row r="4" spans="1:12" ht="47.25" customHeight="1">
      <c r="A4" s="17">
        <v>3</v>
      </c>
      <c r="B4" s="17" t="s">
        <v>382</v>
      </c>
      <c r="C4" s="17" t="s">
        <v>383</v>
      </c>
      <c r="D4" s="17" t="s">
        <v>384</v>
      </c>
      <c r="E4" s="17" t="s">
        <v>379</v>
      </c>
      <c r="F4" s="17" t="s">
        <v>294</v>
      </c>
      <c r="G4" s="17">
        <v>5310</v>
      </c>
      <c r="H4" s="17" t="s">
        <v>235</v>
      </c>
      <c r="I4" s="17" t="s">
        <v>385</v>
      </c>
      <c r="J4" s="18">
        <v>100000</v>
      </c>
      <c r="K4" s="19" t="s">
        <v>386</v>
      </c>
      <c r="L4" s="17">
        <v>9</v>
      </c>
    </row>
    <row r="5" spans="1:12" ht="51.75" customHeight="1">
      <c r="A5" s="17">
        <v>4</v>
      </c>
      <c r="B5" s="17" t="s">
        <v>387</v>
      </c>
      <c r="C5" s="17" t="s">
        <v>388</v>
      </c>
      <c r="D5" s="17" t="s">
        <v>389</v>
      </c>
      <c r="E5" s="17" t="s">
        <v>379</v>
      </c>
      <c r="F5" s="17" t="s">
        <v>390</v>
      </c>
      <c r="G5" s="17">
        <v>5310</v>
      </c>
      <c r="H5" s="17" t="s">
        <v>391</v>
      </c>
      <c r="I5" s="17" t="s">
        <v>392</v>
      </c>
      <c r="J5" s="19">
        <v>20000</v>
      </c>
      <c r="K5" s="19" t="s">
        <v>287</v>
      </c>
      <c r="L5" s="17">
        <v>10</v>
      </c>
    </row>
    <row r="6" spans="1:12" ht="24">
      <c r="A6" s="17">
        <v>5</v>
      </c>
      <c r="B6" s="17" t="s">
        <v>393</v>
      </c>
      <c r="C6" s="17" t="s">
        <v>394</v>
      </c>
      <c r="D6" s="17" t="s">
        <v>395</v>
      </c>
      <c r="E6" s="17" t="s">
        <v>379</v>
      </c>
      <c r="F6" s="17" t="s">
        <v>396</v>
      </c>
      <c r="G6" s="17">
        <v>5310</v>
      </c>
      <c r="H6" s="17" t="s">
        <v>397</v>
      </c>
      <c r="I6" s="17" t="s">
        <v>398</v>
      </c>
      <c r="J6" s="19">
        <v>40000</v>
      </c>
      <c r="K6" s="19" t="s">
        <v>399</v>
      </c>
      <c r="L6" s="17">
        <v>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4.7109375" style="0" customWidth="1"/>
    <col min="2" max="2" width="19.421875" style="0" customWidth="1"/>
    <col min="3" max="3" width="20.140625" style="0" customWidth="1"/>
    <col min="4" max="4" width="18.421875" style="0" customWidth="1"/>
    <col min="5" max="5" width="10.421875" style="0" customWidth="1"/>
    <col min="6" max="6" width="12.28125" style="0" customWidth="1"/>
    <col min="7" max="7" width="9.8515625" style="0" customWidth="1"/>
    <col min="8" max="8" width="12.8515625" style="0" customWidth="1"/>
    <col min="9" max="9" width="7.421875" style="0" customWidth="1"/>
    <col min="10" max="10" width="10.7109375" style="0" customWidth="1"/>
    <col min="11" max="11" width="11.28125" style="0" customWidth="1"/>
  </cols>
  <sheetData>
    <row r="1" spans="1:11" ht="62.25">
      <c r="A1" s="3" t="s">
        <v>219</v>
      </c>
      <c r="B1" s="1" t="s">
        <v>220</v>
      </c>
      <c r="C1" s="1" t="s">
        <v>221</v>
      </c>
      <c r="D1" s="1" t="s">
        <v>222</v>
      </c>
      <c r="E1" s="2" t="s">
        <v>223</v>
      </c>
      <c r="F1" s="1" t="s">
        <v>224</v>
      </c>
      <c r="G1" s="1" t="s">
        <v>225</v>
      </c>
      <c r="H1" s="1" t="s">
        <v>226</v>
      </c>
      <c r="I1" s="1" t="s">
        <v>227</v>
      </c>
      <c r="J1" s="1" t="s">
        <v>228</v>
      </c>
      <c r="K1" s="1" t="s">
        <v>229</v>
      </c>
    </row>
    <row r="2" spans="1:11" ht="37.5" customHeight="1">
      <c r="A2" s="4">
        <v>1</v>
      </c>
      <c r="B2" s="4" t="s">
        <v>230</v>
      </c>
      <c r="C2" s="4" t="s">
        <v>231</v>
      </c>
      <c r="D2" s="4" t="s">
        <v>232</v>
      </c>
      <c r="E2" s="5" t="s">
        <v>233</v>
      </c>
      <c r="F2" s="6" t="s">
        <v>234</v>
      </c>
      <c r="G2" s="6" t="s">
        <v>235</v>
      </c>
      <c r="H2" s="6" t="s">
        <v>236</v>
      </c>
      <c r="I2" s="11">
        <v>30000</v>
      </c>
      <c r="J2" s="6" t="s">
        <v>237</v>
      </c>
      <c r="K2" s="9">
        <v>28</v>
      </c>
    </row>
    <row r="3" spans="1:11" ht="43.5" customHeight="1">
      <c r="A3" s="4">
        <v>2</v>
      </c>
      <c r="B3" s="8" t="s">
        <v>238</v>
      </c>
      <c r="C3" s="4" t="s">
        <v>239</v>
      </c>
      <c r="D3" s="4" t="s">
        <v>240</v>
      </c>
      <c r="E3" s="5" t="s">
        <v>241</v>
      </c>
      <c r="F3" s="6" t="s">
        <v>242</v>
      </c>
      <c r="G3" s="6" t="s">
        <v>243</v>
      </c>
      <c r="H3" s="6" t="s">
        <v>244</v>
      </c>
      <c r="I3" s="11">
        <v>30000</v>
      </c>
      <c r="J3" s="6" t="s">
        <v>237</v>
      </c>
      <c r="K3" s="9">
        <v>29</v>
      </c>
    </row>
    <row r="4" spans="1:11" ht="45" customHeight="1">
      <c r="A4" s="4">
        <v>3</v>
      </c>
      <c r="B4" s="4" t="s">
        <v>245</v>
      </c>
      <c r="C4" s="4" t="s">
        <v>246</v>
      </c>
      <c r="D4" s="4" t="s">
        <v>247</v>
      </c>
      <c r="E4" s="5" t="s">
        <v>248</v>
      </c>
      <c r="F4" s="6" t="s">
        <v>249</v>
      </c>
      <c r="G4" s="6" t="s">
        <v>249</v>
      </c>
      <c r="H4" s="6" t="s">
        <v>250</v>
      </c>
      <c r="I4" s="11">
        <v>30000</v>
      </c>
      <c r="J4" s="6" t="s">
        <v>237</v>
      </c>
      <c r="K4" s="9">
        <v>30</v>
      </c>
    </row>
    <row r="5" spans="1:11" ht="30" customHeight="1">
      <c r="A5" s="4">
        <v>4</v>
      </c>
      <c r="B5" s="4" t="s">
        <v>230</v>
      </c>
      <c r="C5" s="6" t="s">
        <v>251</v>
      </c>
      <c r="D5" s="6" t="s">
        <v>252</v>
      </c>
      <c r="E5" s="7" t="s">
        <v>253</v>
      </c>
      <c r="F5" s="6" t="s">
        <v>254</v>
      </c>
      <c r="G5" s="6" t="s">
        <v>235</v>
      </c>
      <c r="H5" s="6" t="s">
        <v>236</v>
      </c>
      <c r="I5" s="11">
        <v>10000</v>
      </c>
      <c r="J5" s="6" t="s">
        <v>255</v>
      </c>
      <c r="K5" s="9">
        <v>31</v>
      </c>
    </row>
    <row r="6" spans="1:11" ht="24" customHeight="1">
      <c r="A6" s="4">
        <v>5</v>
      </c>
      <c r="B6" s="4" t="s">
        <v>230</v>
      </c>
      <c r="C6" s="6" t="s">
        <v>256</v>
      </c>
      <c r="D6" s="6" t="s">
        <v>257</v>
      </c>
      <c r="E6" s="7" t="s">
        <v>258</v>
      </c>
      <c r="F6" s="6" t="s">
        <v>259</v>
      </c>
      <c r="G6" s="6" t="s">
        <v>235</v>
      </c>
      <c r="H6" s="6" t="s">
        <v>236</v>
      </c>
      <c r="I6" s="11">
        <v>30000</v>
      </c>
      <c r="J6" s="6" t="s">
        <v>237</v>
      </c>
      <c r="K6" s="9">
        <v>32</v>
      </c>
    </row>
    <row r="7" spans="1:11" ht="30" customHeight="1">
      <c r="A7" s="4">
        <v>6</v>
      </c>
      <c r="B7" s="8" t="s">
        <v>230</v>
      </c>
      <c r="C7" s="4" t="s">
        <v>260</v>
      </c>
      <c r="D7" s="4" t="s">
        <v>261</v>
      </c>
      <c r="E7" s="5" t="s">
        <v>262</v>
      </c>
      <c r="F7" s="6" t="s">
        <v>235</v>
      </c>
      <c r="G7" s="6" t="s">
        <v>235</v>
      </c>
      <c r="H7" s="6" t="s">
        <v>236</v>
      </c>
      <c r="I7" s="11">
        <v>25000</v>
      </c>
      <c r="J7" s="6" t="s">
        <v>263</v>
      </c>
      <c r="K7" s="9">
        <v>33</v>
      </c>
    </row>
    <row r="8" spans="1:11" ht="74.25" customHeight="1">
      <c r="A8" s="4">
        <v>7</v>
      </c>
      <c r="B8" s="4" t="s">
        <v>230</v>
      </c>
      <c r="C8" s="4" t="s">
        <v>264</v>
      </c>
      <c r="D8" s="4" t="s">
        <v>265</v>
      </c>
      <c r="E8" s="5" t="s">
        <v>266</v>
      </c>
      <c r="F8" s="6" t="s">
        <v>235</v>
      </c>
      <c r="G8" s="6" t="s">
        <v>235</v>
      </c>
      <c r="H8" s="6" t="s">
        <v>236</v>
      </c>
      <c r="I8" s="11">
        <v>45000</v>
      </c>
      <c r="J8" s="6" t="s">
        <v>267</v>
      </c>
      <c r="K8" s="9">
        <v>34</v>
      </c>
    </row>
    <row r="9" spans="1:11" ht="30.75" customHeight="1">
      <c r="A9" s="4">
        <v>8</v>
      </c>
      <c r="B9" s="4" t="s">
        <v>230</v>
      </c>
      <c r="C9" s="4" t="s">
        <v>268</v>
      </c>
      <c r="D9" s="4" t="s">
        <v>269</v>
      </c>
      <c r="E9" s="5" t="s">
        <v>270</v>
      </c>
      <c r="F9" s="6" t="s">
        <v>271</v>
      </c>
      <c r="G9" s="6" t="s">
        <v>235</v>
      </c>
      <c r="H9" s="6" t="s">
        <v>236</v>
      </c>
      <c r="I9" s="11">
        <v>30000</v>
      </c>
      <c r="J9" s="6" t="s">
        <v>237</v>
      </c>
      <c r="K9" s="9">
        <v>35</v>
      </c>
    </row>
    <row r="10" spans="1:11" ht="35.25" customHeight="1">
      <c r="A10" s="4">
        <v>9</v>
      </c>
      <c r="B10" s="4" t="s">
        <v>272</v>
      </c>
      <c r="C10" s="4" t="s">
        <v>273</v>
      </c>
      <c r="D10" s="4" t="s">
        <v>274</v>
      </c>
      <c r="E10" s="5" t="s">
        <v>275</v>
      </c>
      <c r="F10" s="6" t="s">
        <v>276</v>
      </c>
      <c r="G10" s="6" t="s">
        <v>277</v>
      </c>
      <c r="H10" s="6" t="s">
        <v>278</v>
      </c>
      <c r="I10" s="11">
        <v>15000</v>
      </c>
      <c r="J10" s="6" t="s">
        <v>279</v>
      </c>
      <c r="K10" s="9">
        <v>36</v>
      </c>
    </row>
    <row r="11" spans="1:11" ht="27" customHeight="1">
      <c r="A11" s="4">
        <v>10</v>
      </c>
      <c r="B11" s="4" t="s">
        <v>280</v>
      </c>
      <c r="C11" s="4" t="s">
        <v>281</v>
      </c>
      <c r="D11" s="4" t="s">
        <v>282</v>
      </c>
      <c r="E11" s="5" t="s">
        <v>283</v>
      </c>
      <c r="F11" s="6" t="s">
        <v>284</v>
      </c>
      <c r="G11" s="6" t="s">
        <v>285</v>
      </c>
      <c r="H11" s="6" t="s">
        <v>286</v>
      </c>
      <c r="I11" s="11">
        <v>20000</v>
      </c>
      <c r="J11" s="6" t="s">
        <v>287</v>
      </c>
      <c r="K11" s="9">
        <v>37</v>
      </c>
    </row>
    <row r="12" spans="1:11" ht="54.75" customHeight="1">
      <c r="A12" s="4">
        <v>11</v>
      </c>
      <c r="B12" s="4" t="s">
        <v>288</v>
      </c>
      <c r="C12" s="4" t="s">
        <v>289</v>
      </c>
      <c r="D12" s="4" t="s">
        <v>290</v>
      </c>
      <c r="E12" s="5" t="s">
        <v>291</v>
      </c>
      <c r="F12" s="6" t="s">
        <v>292</v>
      </c>
      <c r="G12" s="6" t="s">
        <v>293</v>
      </c>
      <c r="H12" s="6" t="s">
        <v>294</v>
      </c>
      <c r="I12" s="11">
        <v>50000</v>
      </c>
      <c r="J12" s="6" t="s">
        <v>295</v>
      </c>
      <c r="K12" s="9">
        <v>38</v>
      </c>
    </row>
    <row r="13" spans="1:11" ht="36.75" customHeight="1">
      <c r="A13" s="4">
        <v>12</v>
      </c>
      <c r="B13" s="4" t="s">
        <v>230</v>
      </c>
      <c r="C13" s="4" t="s">
        <v>296</v>
      </c>
      <c r="D13" s="4" t="s">
        <v>297</v>
      </c>
      <c r="E13" s="5" t="s">
        <v>298</v>
      </c>
      <c r="F13" s="6" t="s">
        <v>299</v>
      </c>
      <c r="G13" s="6" t="s">
        <v>235</v>
      </c>
      <c r="H13" s="6" t="s">
        <v>236</v>
      </c>
      <c r="I13" s="11">
        <v>30000</v>
      </c>
      <c r="J13" s="6" t="s">
        <v>237</v>
      </c>
      <c r="K13" s="9">
        <v>39</v>
      </c>
    </row>
    <row r="14" spans="1:11" ht="42" customHeight="1">
      <c r="A14" s="4">
        <v>13</v>
      </c>
      <c r="B14" s="4" t="s">
        <v>300</v>
      </c>
      <c r="C14" s="4" t="s">
        <v>301</v>
      </c>
      <c r="D14" s="4" t="s">
        <v>302</v>
      </c>
      <c r="E14" s="5" t="s">
        <v>303</v>
      </c>
      <c r="F14" s="6" t="s">
        <v>304</v>
      </c>
      <c r="G14" s="10"/>
      <c r="H14" s="6" t="s">
        <v>305</v>
      </c>
      <c r="I14" s="11">
        <v>0</v>
      </c>
      <c r="J14" s="10"/>
      <c r="K14" s="9">
        <v>40</v>
      </c>
    </row>
    <row r="15" spans="1:11" ht="32.25" customHeight="1">
      <c r="A15" s="4">
        <v>14</v>
      </c>
      <c r="B15" s="4" t="s">
        <v>272</v>
      </c>
      <c r="C15" s="4" t="s">
        <v>306</v>
      </c>
      <c r="D15" s="4" t="s">
        <v>307</v>
      </c>
      <c r="E15" s="5" t="s">
        <v>291</v>
      </c>
      <c r="F15" s="6" t="s">
        <v>308</v>
      </c>
      <c r="G15" s="6" t="s">
        <v>277</v>
      </c>
      <c r="H15" s="6" t="s">
        <v>278</v>
      </c>
      <c r="I15" s="11">
        <v>10000</v>
      </c>
      <c r="J15" s="6" t="s">
        <v>255</v>
      </c>
      <c r="K15" s="9">
        <v>41</v>
      </c>
    </row>
    <row r="16" spans="1:11" ht="33" customHeight="1">
      <c r="A16" s="4">
        <v>15</v>
      </c>
      <c r="B16" s="4" t="s">
        <v>272</v>
      </c>
      <c r="C16" s="4" t="s">
        <v>309</v>
      </c>
      <c r="D16" s="4" t="s">
        <v>310</v>
      </c>
      <c r="E16" s="5" t="s">
        <v>311</v>
      </c>
      <c r="F16" s="6" t="s">
        <v>284</v>
      </c>
      <c r="G16" s="6" t="s">
        <v>277</v>
      </c>
      <c r="H16" s="6" t="s">
        <v>278</v>
      </c>
      <c r="I16" s="11">
        <v>10000</v>
      </c>
      <c r="J16" s="6" t="s">
        <v>255</v>
      </c>
      <c r="K16" s="9">
        <v>42</v>
      </c>
    </row>
    <row r="17" spans="1:11" ht="34.5" customHeight="1">
      <c r="A17" s="4">
        <v>16</v>
      </c>
      <c r="B17" s="4" t="s">
        <v>230</v>
      </c>
      <c r="C17" s="4" t="s">
        <v>312</v>
      </c>
      <c r="D17" s="4" t="s">
        <v>313</v>
      </c>
      <c r="E17" s="5" t="s">
        <v>253</v>
      </c>
      <c r="F17" s="6" t="s">
        <v>314</v>
      </c>
      <c r="G17" s="6" t="s">
        <v>235</v>
      </c>
      <c r="H17" s="6" t="s">
        <v>236</v>
      </c>
      <c r="I17" s="11">
        <v>10000</v>
      </c>
      <c r="J17" s="6" t="s">
        <v>255</v>
      </c>
      <c r="K17" s="9">
        <v>43</v>
      </c>
    </row>
    <row r="18" spans="1:11" ht="51.75" customHeight="1">
      <c r="A18" s="4">
        <v>17</v>
      </c>
      <c r="B18" s="4" t="s">
        <v>230</v>
      </c>
      <c r="C18" s="4" t="s">
        <v>315</v>
      </c>
      <c r="D18" s="4" t="s">
        <v>316</v>
      </c>
      <c r="E18" s="5" t="s">
        <v>291</v>
      </c>
      <c r="F18" s="6" t="s">
        <v>317</v>
      </c>
      <c r="G18" s="6" t="s">
        <v>235</v>
      </c>
      <c r="H18" s="6" t="s">
        <v>236</v>
      </c>
      <c r="I18" s="11">
        <v>25000</v>
      </c>
      <c r="J18" s="6" t="s">
        <v>263</v>
      </c>
      <c r="K18" s="9">
        <v>44</v>
      </c>
    </row>
    <row r="19" spans="1:11" ht="41.25" customHeight="1">
      <c r="A19" s="4">
        <v>18</v>
      </c>
      <c r="B19" s="4" t="s">
        <v>318</v>
      </c>
      <c r="C19" s="4" t="s">
        <v>319</v>
      </c>
      <c r="D19" s="4" t="s">
        <v>320</v>
      </c>
      <c r="E19" s="5" t="s">
        <v>321</v>
      </c>
      <c r="F19" s="6" t="s">
        <v>322</v>
      </c>
      <c r="G19" s="6" t="s">
        <v>323</v>
      </c>
      <c r="H19" s="6" t="s">
        <v>324</v>
      </c>
      <c r="I19" s="11">
        <v>25000</v>
      </c>
      <c r="J19" s="6" t="s">
        <v>263</v>
      </c>
      <c r="K19" s="9">
        <v>45</v>
      </c>
    </row>
    <row r="20" spans="1:11" ht="33" customHeight="1">
      <c r="A20" s="4">
        <v>19</v>
      </c>
      <c r="B20" s="4" t="s">
        <v>318</v>
      </c>
      <c r="C20" s="4" t="s">
        <v>325</v>
      </c>
      <c r="D20" s="4" t="s">
        <v>326</v>
      </c>
      <c r="E20" s="4" t="s">
        <v>327</v>
      </c>
      <c r="F20" s="6" t="s">
        <v>328</v>
      </c>
      <c r="G20" s="6" t="s">
        <v>323</v>
      </c>
      <c r="H20" s="6" t="s">
        <v>324</v>
      </c>
      <c r="I20" s="11">
        <v>20000</v>
      </c>
      <c r="J20" s="6" t="s">
        <v>287</v>
      </c>
      <c r="K20" s="9">
        <v>46</v>
      </c>
    </row>
    <row r="21" spans="1:11" ht="34.5" customHeight="1">
      <c r="A21" s="4">
        <v>20</v>
      </c>
      <c r="B21" s="4" t="s">
        <v>318</v>
      </c>
      <c r="C21" s="4" t="s">
        <v>329</v>
      </c>
      <c r="D21" s="4" t="s">
        <v>330</v>
      </c>
      <c r="E21" s="4" t="s">
        <v>331</v>
      </c>
      <c r="F21" s="6" t="s">
        <v>332</v>
      </c>
      <c r="G21" s="6" t="s">
        <v>323</v>
      </c>
      <c r="H21" s="6" t="s">
        <v>324</v>
      </c>
      <c r="I21" s="11">
        <v>20000</v>
      </c>
      <c r="J21" s="6" t="s">
        <v>287</v>
      </c>
      <c r="K21" s="9">
        <v>47</v>
      </c>
    </row>
    <row r="22" spans="1:11" ht="43.5" customHeight="1">
      <c r="A22" s="4">
        <v>21</v>
      </c>
      <c r="B22" s="4" t="s">
        <v>333</v>
      </c>
      <c r="C22" s="4" t="s">
        <v>334</v>
      </c>
      <c r="D22" s="4" t="s">
        <v>335</v>
      </c>
      <c r="E22" s="5" t="s">
        <v>336</v>
      </c>
      <c r="F22" s="6" t="s">
        <v>337</v>
      </c>
      <c r="G22" s="6" t="s">
        <v>277</v>
      </c>
      <c r="H22" s="6" t="s">
        <v>278</v>
      </c>
      <c r="I22" s="11">
        <v>15000</v>
      </c>
      <c r="J22" s="6" t="s">
        <v>279</v>
      </c>
      <c r="K22" s="9">
        <v>48</v>
      </c>
    </row>
    <row r="23" spans="1:11" ht="48" customHeight="1">
      <c r="A23" s="4">
        <v>22</v>
      </c>
      <c r="B23" s="4" t="s">
        <v>338</v>
      </c>
      <c r="C23" s="4" t="s">
        <v>339</v>
      </c>
      <c r="D23" s="4" t="s">
        <v>340</v>
      </c>
      <c r="E23" s="5" t="s">
        <v>341</v>
      </c>
      <c r="F23" s="6" t="s">
        <v>342</v>
      </c>
      <c r="G23" s="10"/>
      <c r="H23" s="6" t="s">
        <v>343</v>
      </c>
      <c r="I23" s="11">
        <v>0</v>
      </c>
      <c r="J23" s="10"/>
      <c r="K23" s="9">
        <v>49</v>
      </c>
    </row>
    <row r="24" spans="1:11" ht="49.5" customHeight="1">
      <c r="A24" s="4">
        <v>23</v>
      </c>
      <c r="B24" s="4" t="s">
        <v>238</v>
      </c>
      <c r="C24" s="4" t="s">
        <v>344</v>
      </c>
      <c r="D24" s="4" t="s">
        <v>345</v>
      </c>
      <c r="E24" s="5" t="s">
        <v>346</v>
      </c>
      <c r="F24" s="6" t="s">
        <v>347</v>
      </c>
      <c r="G24" s="6" t="s">
        <v>243</v>
      </c>
      <c r="H24" s="6" t="s">
        <v>244</v>
      </c>
      <c r="I24" s="11">
        <v>20000</v>
      </c>
      <c r="J24" s="6" t="s">
        <v>287</v>
      </c>
      <c r="K24" s="9">
        <v>50</v>
      </c>
    </row>
    <row r="25" spans="1:11" ht="38.25" customHeight="1">
      <c r="A25" s="6">
        <v>24</v>
      </c>
      <c r="B25" s="4" t="s">
        <v>348</v>
      </c>
      <c r="C25" s="6" t="s">
        <v>349</v>
      </c>
      <c r="D25" s="6" t="s">
        <v>350</v>
      </c>
      <c r="E25" s="7" t="s">
        <v>351</v>
      </c>
      <c r="F25" s="6" t="s">
        <v>352</v>
      </c>
      <c r="G25" s="10"/>
      <c r="H25" s="6" t="s">
        <v>353</v>
      </c>
      <c r="I25" s="12">
        <v>0</v>
      </c>
      <c r="J25" s="10"/>
      <c r="K25" s="9">
        <v>51</v>
      </c>
    </row>
    <row r="26" spans="1:11" ht="38.25" customHeight="1">
      <c r="A26" s="6">
        <v>25</v>
      </c>
      <c r="B26" s="4" t="s">
        <v>354</v>
      </c>
      <c r="C26" s="6" t="s">
        <v>355</v>
      </c>
      <c r="D26" s="6" t="s">
        <v>350</v>
      </c>
      <c r="E26" s="7" t="s">
        <v>351</v>
      </c>
      <c r="F26" s="6" t="s">
        <v>356</v>
      </c>
      <c r="G26" s="10"/>
      <c r="H26" s="6" t="s">
        <v>357</v>
      </c>
      <c r="I26" s="12">
        <v>0</v>
      </c>
      <c r="J26" s="10"/>
      <c r="K26" s="9">
        <v>52</v>
      </c>
    </row>
    <row r="27" spans="1:11" ht="43.5" customHeight="1">
      <c r="A27" s="6">
        <v>26</v>
      </c>
      <c r="B27" s="4" t="s">
        <v>358</v>
      </c>
      <c r="C27" s="6" t="s">
        <v>359</v>
      </c>
      <c r="D27" s="6" t="s">
        <v>350</v>
      </c>
      <c r="E27" s="7" t="s">
        <v>351</v>
      </c>
      <c r="F27" s="6" t="s">
        <v>360</v>
      </c>
      <c r="G27" s="10"/>
      <c r="H27" s="6" t="s">
        <v>361</v>
      </c>
      <c r="I27" s="12">
        <v>0</v>
      </c>
      <c r="J27" s="10"/>
      <c r="K27" s="9">
        <v>53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4.7109375" style="0" customWidth="1"/>
    <col min="2" max="2" width="17.00390625" style="0" customWidth="1"/>
    <col min="3" max="3" width="26.8515625" style="0" customWidth="1"/>
    <col min="4" max="4" width="24.00390625" style="0" customWidth="1"/>
    <col min="5" max="5" width="12.28125" style="0" customWidth="1"/>
    <col min="6" max="6" width="10.421875" style="0" customWidth="1"/>
    <col min="7" max="7" width="20.7109375" style="0" customWidth="1"/>
    <col min="8" max="8" width="21.28125" style="0" customWidth="1"/>
  </cols>
  <sheetData>
    <row r="1" spans="1:8" ht="39" customHeight="1" thickBot="1">
      <c r="A1" s="162" t="s">
        <v>1160</v>
      </c>
      <c r="B1" s="163" t="s">
        <v>928</v>
      </c>
      <c r="C1" s="164" t="s">
        <v>1161</v>
      </c>
      <c r="D1" s="164" t="s">
        <v>1162</v>
      </c>
      <c r="E1" s="164" t="s">
        <v>370</v>
      </c>
      <c r="F1" s="164" t="s">
        <v>1033</v>
      </c>
      <c r="G1" s="164" t="s">
        <v>226</v>
      </c>
      <c r="H1" s="164" t="s">
        <v>931</v>
      </c>
    </row>
    <row r="2" spans="1:8" ht="15" thickBot="1">
      <c r="A2" s="165">
        <v>0</v>
      </c>
      <c r="B2" s="166" t="s">
        <v>1163</v>
      </c>
      <c r="C2" s="167" t="s">
        <v>1164</v>
      </c>
      <c r="D2" s="168" t="s">
        <v>393</v>
      </c>
      <c r="E2" s="168" t="s">
        <v>1165</v>
      </c>
      <c r="F2" s="169" t="s">
        <v>1072</v>
      </c>
      <c r="G2" s="169" t="s">
        <v>1166</v>
      </c>
      <c r="H2" s="169" t="s">
        <v>397</v>
      </c>
    </row>
    <row r="3" spans="1:8" ht="15" thickBot="1">
      <c r="A3" s="165">
        <v>1</v>
      </c>
      <c r="B3" s="170" t="s">
        <v>1167</v>
      </c>
      <c r="C3" s="171" t="s">
        <v>1168</v>
      </c>
      <c r="D3" s="168" t="s">
        <v>393</v>
      </c>
      <c r="E3" s="172" t="s">
        <v>1165</v>
      </c>
      <c r="F3" s="169" t="s">
        <v>1072</v>
      </c>
      <c r="G3" s="169" t="s">
        <v>1166</v>
      </c>
      <c r="H3" s="169" t="s">
        <v>397</v>
      </c>
    </row>
    <row r="4" spans="1:8" ht="15" thickBot="1">
      <c r="A4" s="165">
        <v>2</v>
      </c>
      <c r="B4" s="170" t="s">
        <v>1169</v>
      </c>
      <c r="C4" s="171" t="s">
        <v>1170</v>
      </c>
      <c r="D4" s="168" t="s">
        <v>393</v>
      </c>
      <c r="E4" s="172" t="s">
        <v>1171</v>
      </c>
      <c r="F4" s="169" t="s">
        <v>1172</v>
      </c>
      <c r="G4" s="169" t="s">
        <v>1166</v>
      </c>
      <c r="H4" s="169" t="s">
        <v>397</v>
      </c>
    </row>
    <row r="5" spans="1:8" ht="15" thickBot="1">
      <c r="A5" s="165">
        <v>3</v>
      </c>
      <c r="B5" s="170" t="s">
        <v>1173</v>
      </c>
      <c r="C5" s="171" t="s">
        <v>1174</v>
      </c>
      <c r="D5" s="168" t="s">
        <v>393</v>
      </c>
      <c r="E5" s="172" t="s">
        <v>1175</v>
      </c>
      <c r="F5" s="169" t="s">
        <v>1176</v>
      </c>
      <c r="G5" s="169" t="s">
        <v>1166</v>
      </c>
      <c r="H5" s="169" t="s">
        <v>397</v>
      </c>
    </row>
    <row r="6" spans="1:8" ht="40.5" customHeight="1" thickBot="1">
      <c r="A6" s="165">
        <v>4</v>
      </c>
      <c r="B6" s="170" t="s">
        <v>1177</v>
      </c>
      <c r="C6" s="171" t="s">
        <v>1178</v>
      </c>
      <c r="D6" s="172" t="s">
        <v>1179</v>
      </c>
      <c r="E6" s="172" t="s">
        <v>1180</v>
      </c>
      <c r="F6" s="169" t="s">
        <v>1181</v>
      </c>
      <c r="G6" s="169" t="s">
        <v>1041</v>
      </c>
      <c r="H6" s="169" t="s">
        <v>1182</v>
      </c>
    </row>
    <row r="7" spans="1:8" ht="30.75" customHeight="1" thickBot="1">
      <c r="A7" s="165">
        <v>5</v>
      </c>
      <c r="B7" s="170" t="s">
        <v>1183</v>
      </c>
      <c r="C7" s="171" t="s">
        <v>1184</v>
      </c>
      <c r="D7" s="172" t="s">
        <v>1179</v>
      </c>
      <c r="E7" s="172" t="s">
        <v>1185</v>
      </c>
      <c r="F7" s="169" t="s">
        <v>1067</v>
      </c>
      <c r="G7" s="169" t="s">
        <v>1041</v>
      </c>
      <c r="H7" s="169" t="s">
        <v>1182</v>
      </c>
    </row>
    <row r="8" spans="1:8" ht="38.25" customHeight="1" thickBot="1">
      <c r="A8" s="165">
        <v>6</v>
      </c>
      <c r="B8" s="170" t="s">
        <v>1186</v>
      </c>
      <c r="C8" s="171" t="s">
        <v>1187</v>
      </c>
      <c r="D8" s="172" t="s">
        <v>230</v>
      </c>
      <c r="E8" s="172" t="s">
        <v>1165</v>
      </c>
      <c r="F8" s="169" t="s">
        <v>1072</v>
      </c>
      <c r="G8" s="169" t="s">
        <v>1188</v>
      </c>
      <c r="H8" s="169" t="s">
        <v>235</v>
      </c>
    </row>
    <row r="9" spans="1:8" ht="48" customHeight="1" thickBot="1">
      <c r="A9" s="165">
        <v>7</v>
      </c>
      <c r="B9" s="170" t="s">
        <v>1189</v>
      </c>
      <c r="C9" s="171" t="s">
        <v>1190</v>
      </c>
      <c r="D9" s="172" t="s">
        <v>238</v>
      </c>
      <c r="E9" s="172" t="s">
        <v>1165</v>
      </c>
      <c r="F9" s="169" t="s">
        <v>1072</v>
      </c>
      <c r="G9" s="169" t="s">
        <v>1191</v>
      </c>
      <c r="H9" s="169" t="s">
        <v>243</v>
      </c>
    </row>
    <row r="10" spans="1:8" ht="30" customHeight="1" thickBot="1">
      <c r="A10" s="165">
        <v>8</v>
      </c>
      <c r="B10" s="170" t="s">
        <v>1192</v>
      </c>
      <c r="C10" s="171" t="s">
        <v>1193</v>
      </c>
      <c r="D10" s="172" t="s">
        <v>230</v>
      </c>
      <c r="E10" s="172" t="s">
        <v>1194</v>
      </c>
      <c r="F10" s="169" t="s">
        <v>1094</v>
      </c>
      <c r="G10" s="169" t="s">
        <v>1188</v>
      </c>
      <c r="H10" s="169" t="s">
        <v>235</v>
      </c>
    </row>
    <row r="11" spans="1:8" ht="47.25" customHeight="1" thickBot="1">
      <c r="A11" s="165">
        <v>9</v>
      </c>
      <c r="B11" s="170" t="s">
        <v>1195</v>
      </c>
      <c r="C11" s="171" t="s">
        <v>1196</v>
      </c>
      <c r="D11" s="172" t="s">
        <v>230</v>
      </c>
      <c r="E11" s="172" t="s">
        <v>1171</v>
      </c>
      <c r="F11" s="169" t="s">
        <v>1172</v>
      </c>
      <c r="G11" s="169" t="s">
        <v>1188</v>
      </c>
      <c r="H11" s="169" t="s">
        <v>235</v>
      </c>
    </row>
    <row r="12" spans="1:8" ht="44.25" customHeight="1" thickBot="1">
      <c r="A12" s="165">
        <v>10</v>
      </c>
      <c r="B12" s="170" t="s">
        <v>1197</v>
      </c>
      <c r="C12" s="171" t="s">
        <v>1198</v>
      </c>
      <c r="D12" s="172" t="s">
        <v>238</v>
      </c>
      <c r="E12" s="172" t="s">
        <v>1165</v>
      </c>
      <c r="F12" s="169" t="s">
        <v>1072</v>
      </c>
      <c r="G12" s="169" t="s">
        <v>1191</v>
      </c>
      <c r="H12" s="169" t="s">
        <v>243</v>
      </c>
    </row>
    <row r="13" spans="1:8" ht="46.5" customHeight="1" thickBot="1">
      <c r="A13" s="165">
        <v>11</v>
      </c>
      <c r="B13" s="170" t="s">
        <v>1199</v>
      </c>
      <c r="C13" s="171" t="s">
        <v>1200</v>
      </c>
      <c r="D13" s="172" t="s">
        <v>1201</v>
      </c>
      <c r="E13" s="172" t="s">
        <v>1202</v>
      </c>
      <c r="F13" s="169" t="s">
        <v>1203</v>
      </c>
      <c r="G13" s="169" t="s">
        <v>1204</v>
      </c>
      <c r="H13" s="169" t="s">
        <v>1205</v>
      </c>
    </row>
    <row r="14" spans="1:8" ht="29.25" customHeight="1" thickBot="1">
      <c r="A14" s="165">
        <v>12</v>
      </c>
      <c r="B14" s="170" t="s">
        <v>1206</v>
      </c>
      <c r="C14" s="171" t="s">
        <v>1207</v>
      </c>
      <c r="D14" s="172" t="s">
        <v>1208</v>
      </c>
      <c r="E14" s="172" t="s">
        <v>1209</v>
      </c>
      <c r="F14" s="169" t="s">
        <v>1045</v>
      </c>
      <c r="G14" s="169" t="s">
        <v>1210</v>
      </c>
      <c r="H14" s="169" t="s">
        <v>0</v>
      </c>
    </row>
    <row r="15" spans="1:8" ht="40.5" customHeight="1" thickBot="1">
      <c r="A15" s="165">
        <v>13</v>
      </c>
      <c r="B15" s="170" t="s">
        <v>1</v>
      </c>
      <c r="C15" s="171" t="s">
        <v>2</v>
      </c>
      <c r="D15" s="172" t="s">
        <v>238</v>
      </c>
      <c r="E15" s="172" t="s">
        <v>1194</v>
      </c>
      <c r="F15" s="169" t="s">
        <v>1094</v>
      </c>
      <c r="G15" s="169" t="s">
        <v>1191</v>
      </c>
      <c r="H15" s="169" t="s">
        <v>243</v>
      </c>
    </row>
    <row r="16" spans="1:8" ht="32.25" customHeight="1" thickBot="1">
      <c r="A16" s="165">
        <v>14</v>
      </c>
      <c r="B16" s="170" t="s">
        <v>3</v>
      </c>
      <c r="C16" s="171" t="s">
        <v>4</v>
      </c>
      <c r="D16" s="172" t="s">
        <v>318</v>
      </c>
      <c r="E16" s="172" t="s">
        <v>5</v>
      </c>
      <c r="F16" s="169" t="s">
        <v>6</v>
      </c>
      <c r="G16" s="169" t="s">
        <v>7</v>
      </c>
      <c r="H16" s="169" t="s">
        <v>323</v>
      </c>
    </row>
    <row r="17" spans="1:8" ht="31.5" customHeight="1" thickBot="1">
      <c r="A17" s="165">
        <v>15</v>
      </c>
      <c r="B17" s="170" t="s">
        <v>8</v>
      </c>
      <c r="C17" s="171" t="s">
        <v>9</v>
      </c>
      <c r="D17" s="172" t="s">
        <v>1208</v>
      </c>
      <c r="E17" s="172" t="s">
        <v>1165</v>
      </c>
      <c r="F17" s="169" t="s">
        <v>1072</v>
      </c>
      <c r="G17" s="169" t="s">
        <v>1210</v>
      </c>
      <c r="H17" s="169" t="s">
        <v>0</v>
      </c>
    </row>
    <row r="18" spans="1:8" ht="30" customHeight="1" thickBot="1">
      <c r="A18" s="165">
        <v>16</v>
      </c>
      <c r="B18" s="170" t="s">
        <v>8</v>
      </c>
      <c r="C18" s="171" t="s">
        <v>9</v>
      </c>
      <c r="D18" s="172" t="s">
        <v>230</v>
      </c>
      <c r="E18" s="172" t="s">
        <v>1165</v>
      </c>
      <c r="F18" s="169" t="s">
        <v>1072</v>
      </c>
      <c r="G18" s="169" t="s">
        <v>1188</v>
      </c>
      <c r="H18" s="169" t="s">
        <v>235</v>
      </c>
    </row>
    <row r="19" spans="1:8" ht="36" customHeight="1" thickBot="1">
      <c r="A19" s="165">
        <v>17</v>
      </c>
      <c r="B19" s="170" t="s">
        <v>10</v>
      </c>
      <c r="C19" s="171" t="s">
        <v>11</v>
      </c>
      <c r="D19" s="172" t="s">
        <v>230</v>
      </c>
      <c r="E19" s="172" t="s">
        <v>1165</v>
      </c>
      <c r="F19" s="169" t="s">
        <v>1072</v>
      </c>
      <c r="G19" s="169" t="s">
        <v>1188</v>
      </c>
      <c r="H19" s="169" t="s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110" zoomScaleNormal="110" zoomScalePageLayoutView="0" workbookViewId="0" topLeftCell="A1">
      <selection activeCell="F1" sqref="F1"/>
    </sheetView>
  </sheetViews>
  <sheetFormatPr defaultColWidth="3.140625" defaultRowHeight="15"/>
  <cols>
    <col min="1" max="1" width="8.28125" style="147" customWidth="1"/>
    <col min="2" max="2" width="21.421875" style="150" customWidth="1"/>
    <col min="3" max="3" width="21.140625" style="147" customWidth="1"/>
    <col min="4" max="4" width="16.28125" style="147" customWidth="1"/>
    <col min="5" max="5" width="10.7109375" style="160" customWidth="1"/>
    <col min="6" max="6" width="13.57421875" style="154" customWidth="1"/>
    <col min="7" max="7" width="15.8515625" style="147" customWidth="1"/>
    <col min="8" max="8" width="13.8515625" style="147" customWidth="1"/>
    <col min="9" max="16384" width="3.140625" style="147" customWidth="1"/>
  </cols>
  <sheetData>
    <row r="1" spans="1:7" s="139" customFormat="1" ht="39.75" customHeight="1">
      <c r="A1" s="135" t="s">
        <v>1144</v>
      </c>
      <c r="B1" s="135" t="s">
        <v>1028</v>
      </c>
      <c r="C1" s="135" t="s">
        <v>1145</v>
      </c>
      <c r="D1" s="135" t="s">
        <v>1146</v>
      </c>
      <c r="E1" s="137" t="s">
        <v>1032</v>
      </c>
      <c r="F1" s="138" t="s">
        <v>1033</v>
      </c>
      <c r="G1" s="138" t="s">
        <v>1147</v>
      </c>
    </row>
    <row r="2" spans="1:7" ht="25.5">
      <c r="A2" s="155">
        <v>1</v>
      </c>
      <c r="B2" s="156" t="s">
        <v>382</v>
      </c>
      <c r="C2" s="155" t="s">
        <v>294</v>
      </c>
      <c r="D2" s="155" t="s">
        <v>293</v>
      </c>
      <c r="E2" s="157">
        <v>130000</v>
      </c>
      <c r="F2" s="155" t="s">
        <v>1113</v>
      </c>
      <c r="G2" s="155">
        <v>12</v>
      </c>
    </row>
    <row r="3" spans="1:7" ht="38.25">
      <c r="A3" s="155">
        <v>2</v>
      </c>
      <c r="B3" s="156" t="s">
        <v>1068</v>
      </c>
      <c r="C3" s="155" t="s">
        <v>1073</v>
      </c>
      <c r="D3" s="155" t="s">
        <v>1074</v>
      </c>
      <c r="E3" s="157">
        <v>50000</v>
      </c>
      <c r="F3" s="155" t="s">
        <v>1060</v>
      </c>
      <c r="G3" s="155">
        <v>13</v>
      </c>
    </row>
    <row r="4" spans="1:7" ht="25.5">
      <c r="A4" s="155">
        <v>3</v>
      </c>
      <c r="B4" s="156" t="s">
        <v>897</v>
      </c>
      <c r="C4" s="155" t="s">
        <v>1148</v>
      </c>
      <c r="D4" s="155" t="s">
        <v>974</v>
      </c>
      <c r="E4" s="157">
        <v>0</v>
      </c>
      <c r="F4" s="155"/>
      <c r="G4" s="155" t="s">
        <v>1149</v>
      </c>
    </row>
    <row r="5" spans="1:7" ht="25.5">
      <c r="A5" s="155">
        <v>4</v>
      </c>
      <c r="B5" s="156" t="s">
        <v>1150</v>
      </c>
      <c r="C5" s="155" t="s">
        <v>1151</v>
      </c>
      <c r="D5" s="155" t="s">
        <v>391</v>
      </c>
      <c r="E5" s="157">
        <v>0</v>
      </c>
      <c r="F5" s="155"/>
      <c r="G5" s="155" t="s">
        <v>1152</v>
      </c>
    </row>
    <row r="6" spans="1:7" ht="25.5">
      <c r="A6" s="155">
        <v>5</v>
      </c>
      <c r="B6" s="156" t="s">
        <v>1084</v>
      </c>
      <c r="C6" s="155" t="s">
        <v>1088</v>
      </c>
      <c r="D6" s="155" t="s">
        <v>1090</v>
      </c>
      <c r="E6" s="157">
        <v>20000</v>
      </c>
      <c r="F6" s="155" t="s">
        <v>1067</v>
      </c>
      <c r="G6" s="155">
        <v>16</v>
      </c>
    </row>
    <row r="7" spans="1:7" ht="25.5">
      <c r="A7" s="155">
        <v>6</v>
      </c>
      <c r="B7" s="156" t="s">
        <v>984</v>
      </c>
      <c r="C7" s="155" t="s">
        <v>1095</v>
      </c>
      <c r="D7" s="155" t="s">
        <v>988</v>
      </c>
      <c r="E7" s="157">
        <v>20000</v>
      </c>
      <c r="F7" s="155" t="s">
        <v>1067</v>
      </c>
      <c r="G7" s="155">
        <v>17</v>
      </c>
    </row>
    <row r="8" spans="1:7" ht="14.25">
      <c r="A8" s="155">
        <v>7</v>
      </c>
      <c r="B8" s="156" t="s">
        <v>728</v>
      </c>
      <c r="C8" s="155" t="s">
        <v>1099</v>
      </c>
      <c r="D8" s="155" t="s">
        <v>793</v>
      </c>
      <c r="E8" s="157">
        <v>40000</v>
      </c>
      <c r="F8" s="155" t="s">
        <v>1045</v>
      </c>
      <c r="G8" s="155">
        <v>18</v>
      </c>
    </row>
    <row r="9" spans="1:7" ht="25.5">
      <c r="A9" s="155">
        <v>8</v>
      </c>
      <c r="B9" s="156" t="s">
        <v>1153</v>
      </c>
      <c r="C9" s="155" t="s">
        <v>1154</v>
      </c>
      <c r="D9" s="155" t="s">
        <v>1155</v>
      </c>
      <c r="E9" s="157">
        <v>20000</v>
      </c>
      <c r="F9" s="155" t="s">
        <v>1067</v>
      </c>
      <c r="G9" s="155">
        <v>19</v>
      </c>
    </row>
    <row r="10" spans="1:7" ht="38.25">
      <c r="A10" s="155">
        <v>9</v>
      </c>
      <c r="B10" s="156" t="s">
        <v>1156</v>
      </c>
      <c r="C10" s="155" t="s">
        <v>1157</v>
      </c>
      <c r="D10" s="155" t="s">
        <v>781</v>
      </c>
      <c r="E10" s="157">
        <v>20000</v>
      </c>
      <c r="F10" s="155" t="s">
        <v>1067</v>
      </c>
      <c r="G10" s="155">
        <v>20</v>
      </c>
    </row>
    <row r="11" spans="1:7" ht="25.5">
      <c r="A11" s="155">
        <v>10</v>
      </c>
      <c r="B11" s="156" t="s">
        <v>1126</v>
      </c>
      <c r="C11" s="155" t="s">
        <v>1158</v>
      </c>
      <c r="D11" s="155" t="s">
        <v>1131</v>
      </c>
      <c r="E11" s="157">
        <v>0</v>
      </c>
      <c r="F11" s="155"/>
      <c r="G11" s="155" t="s">
        <v>1159</v>
      </c>
    </row>
    <row r="12" spans="1:7" ht="14.25">
      <c r="A12" s="158"/>
      <c r="B12" s="159" t="s">
        <v>1143</v>
      </c>
      <c r="C12" s="155"/>
      <c r="D12" s="155"/>
      <c r="E12" s="157">
        <f>SUM(E2:E10)</f>
        <v>300000</v>
      </c>
      <c r="F12" s="155"/>
      <c r="G12" s="155"/>
    </row>
    <row r="14" ht="15">
      <c r="F14" s="16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10" zoomScaleNormal="110" zoomScalePageLayoutView="0" workbookViewId="0" topLeftCell="C1">
      <selection activeCell="C5" sqref="C5"/>
    </sheetView>
  </sheetViews>
  <sheetFormatPr defaultColWidth="9.140625" defaultRowHeight="15"/>
  <cols>
    <col min="1" max="1" width="8.57421875" style="147" customWidth="1"/>
    <col min="2" max="2" width="22.7109375" style="150" customWidth="1"/>
    <col min="3" max="3" width="25.8515625" style="150" customWidth="1"/>
    <col min="4" max="4" width="32.57421875" style="152" customWidth="1"/>
    <col min="5" max="5" width="13.421875" style="153" customWidth="1"/>
    <col min="6" max="6" width="10.28125" style="154" customWidth="1"/>
    <col min="7" max="7" width="9.140625" style="147" customWidth="1"/>
    <col min="8" max="8" width="13.7109375" style="147" customWidth="1"/>
    <col min="9" max="9" width="14.28125" style="147" customWidth="1"/>
    <col min="10" max="10" width="12.7109375" style="147" customWidth="1"/>
    <col min="11" max="11" width="12.140625" style="147" customWidth="1"/>
    <col min="12" max="16384" width="9.140625" style="147" customWidth="1"/>
  </cols>
  <sheetData>
    <row r="1" spans="1:11" s="139" customFormat="1" ht="49.5" customHeight="1">
      <c r="A1" s="134" t="s">
        <v>1027</v>
      </c>
      <c r="B1" s="135" t="s">
        <v>1028</v>
      </c>
      <c r="C1" s="135" t="s">
        <v>1029</v>
      </c>
      <c r="D1" s="135" t="s">
        <v>1030</v>
      </c>
      <c r="E1" s="136" t="s">
        <v>1031</v>
      </c>
      <c r="F1" s="137" t="s">
        <v>1032</v>
      </c>
      <c r="G1" s="138" t="s">
        <v>1033</v>
      </c>
      <c r="H1" s="138" t="s">
        <v>1034</v>
      </c>
      <c r="I1" s="138" t="s">
        <v>1035</v>
      </c>
      <c r="J1" s="138" t="s">
        <v>774</v>
      </c>
      <c r="K1" s="138" t="s">
        <v>1036</v>
      </c>
    </row>
    <row r="2" spans="1:11" ht="77.25" customHeight="1">
      <c r="A2" s="140">
        <v>1</v>
      </c>
      <c r="B2" s="141" t="s">
        <v>725</v>
      </c>
      <c r="C2" s="142" t="s">
        <v>1037</v>
      </c>
      <c r="D2" s="143" t="s">
        <v>1038</v>
      </c>
      <c r="E2" s="144" t="s">
        <v>1039</v>
      </c>
      <c r="F2" s="145">
        <v>30000</v>
      </c>
      <c r="G2" s="146" t="s">
        <v>1040</v>
      </c>
      <c r="H2" s="146" t="s">
        <v>1041</v>
      </c>
      <c r="I2" s="146" t="s">
        <v>1042</v>
      </c>
      <c r="J2" s="146" t="s">
        <v>249</v>
      </c>
      <c r="K2" s="140">
        <v>22</v>
      </c>
    </row>
    <row r="3" spans="1:11" ht="57" customHeight="1">
      <c r="A3" s="140">
        <v>2</v>
      </c>
      <c r="B3" s="141" t="s">
        <v>725</v>
      </c>
      <c r="C3" s="142" t="s">
        <v>726</v>
      </c>
      <c r="D3" s="143" t="s">
        <v>1043</v>
      </c>
      <c r="E3" s="144" t="s">
        <v>1044</v>
      </c>
      <c r="F3" s="145">
        <v>40000</v>
      </c>
      <c r="G3" s="146" t="s">
        <v>1045</v>
      </c>
      <c r="H3" s="146" t="s">
        <v>1041</v>
      </c>
      <c r="I3" s="146" t="s">
        <v>1042</v>
      </c>
      <c r="J3" s="146" t="s">
        <v>249</v>
      </c>
      <c r="K3" s="140">
        <v>23</v>
      </c>
    </row>
    <row r="4" spans="1:11" ht="58.5" customHeight="1">
      <c r="A4" s="140">
        <v>3</v>
      </c>
      <c r="B4" s="141" t="s">
        <v>1046</v>
      </c>
      <c r="C4" s="142" t="s">
        <v>1047</v>
      </c>
      <c r="D4" s="143" t="s">
        <v>1048</v>
      </c>
      <c r="E4" s="144" t="s">
        <v>1049</v>
      </c>
      <c r="F4" s="145">
        <v>30000</v>
      </c>
      <c r="G4" s="146" t="s">
        <v>1040</v>
      </c>
      <c r="H4" s="146" t="s">
        <v>1050</v>
      </c>
      <c r="I4" s="146" t="s">
        <v>1050</v>
      </c>
      <c r="J4" s="146" t="s">
        <v>1051</v>
      </c>
      <c r="K4" s="140">
        <v>24</v>
      </c>
    </row>
    <row r="5" spans="1:11" ht="49.5" customHeight="1">
      <c r="A5" s="140">
        <v>4</v>
      </c>
      <c r="B5" s="141" t="s">
        <v>1052</v>
      </c>
      <c r="C5" s="142" t="s">
        <v>1053</v>
      </c>
      <c r="D5" s="143" t="s">
        <v>1054</v>
      </c>
      <c r="E5" s="144" t="s">
        <v>1039</v>
      </c>
      <c r="F5" s="145">
        <v>40000</v>
      </c>
      <c r="G5" s="146" t="s">
        <v>1045</v>
      </c>
      <c r="H5" s="146" t="s">
        <v>1055</v>
      </c>
      <c r="I5" s="146" t="s">
        <v>1055</v>
      </c>
      <c r="J5" s="146" t="s">
        <v>1056</v>
      </c>
      <c r="K5" s="140">
        <v>25</v>
      </c>
    </row>
    <row r="6" spans="1:11" ht="64.5" customHeight="1">
      <c r="A6" s="140">
        <v>5</v>
      </c>
      <c r="B6" s="141" t="s">
        <v>382</v>
      </c>
      <c r="C6" s="142" t="s">
        <v>1057</v>
      </c>
      <c r="D6" s="143" t="s">
        <v>1058</v>
      </c>
      <c r="E6" s="144" t="s">
        <v>1059</v>
      </c>
      <c r="F6" s="145">
        <v>50000</v>
      </c>
      <c r="G6" s="146" t="s">
        <v>1060</v>
      </c>
      <c r="H6" s="146" t="s">
        <v>294</v>
      </c>
      <c r="I6" s="146" t="s">
        <v>294</v>
      </c>
      <c r="J6" s="146" t="s">
        <v>293</v>
      </c>
      <c r="K6" s="140">
        <v>26</v>
      </c>
    </row>
    <row r="7" spans="1:11" ht="82.5" customHeight="1">
      <c r="A7" s="140">
        <v>6</v>
      </c>
      <c r="B7" s="141" t="s">
        <v>382</v>
      </c>
      <c r="C7" s="142" t="s">
        <v>1061</v>
      </c>
      <c r="D7" s="143" t="s">
        <v>1062</v>
      </c>
      <c r="E7" s="144" t="s">
        <v>1063</v>
      </c>
      <c r="F7" s="145">
        <v>40000</v>
      </c>
      <c r="G7" s="146" t="s">
        <v>1045</v>
      </c>
      <c r="H7" s="146" t="s">
        <v>294</v>
      </c>
      <c r="I7" s="146" t="s">
        <v>294</v>
      </c>
      <c r="J7" s="146" t="s">
        <v>293</v>
      </c>
      <c r="K7" s="140">
        <v>27</v>
      </c>
    </row>
    <row r="8" spans="1:11" ht="25.5">
      <c r="A8" s="140">
        <v>7</v>
      </c>
      <c r="B8" s="141" t="s">
        <v>382</v>
      </c>
      <c r="C8" s="142" t="s">
        <v>1064</v>
      </c>
      <c r="D8" s="143" t="s">
        <v>1065</v>
      </c>
      <c r="E8" s="144" t="s">
        <v>1066</v>
      </c>
      <c r="F8" s="145">
        <v>20000</v>
      </c>
      <c r="G8" s="146" t="s">
        <v>1067</v>
      </c>
      <c r="H8" s="146" t="s">
        <v>294</v>
      </c>
      <c r="I8" s="146" t="s">
        <v>294</v>
      </c>
      <c r="J8" s="146" t="s">
        <v>293</v>
      </c>
      <c r="K8" s="140">
        <v>28</v>
      </c>
    </row>
    <row r="9" spans="1:11" ht="56.25" customHeight="1">
      <c r="A9" s="140">
        <v>8</v>
      </c>
      <c r="B9" s="141" t="s">
        <v>1068</v>
      </c>
      <c r="C9" s="142" t="s">
        <v>1069</v>
      </c>
      <c r="D9" s="143" t="s">
        <v>1070</v>
      </c>
      <c r="E9" s="144" t="s">
        <v>1071</v>
      </c>
      <c r="F9" s="145">
        <v>10000</v>
      </c>
      <c r="G9" s="146" t="s">
        <v>1072</v>
      </c>
      <c r="H9" s="146" t="s">
        <v>1073</v>
      </c>
      <c r="I9" s="146" t="s">
        <v>1073</v>
      </c>
      <c r="J9" s="146" t="s">
        <v>1074</v>
      </c>
      <c r="K9" s="140">
        <v>29</v>
      </c>
    </row>
    <row r="10" spans="1:11" ht="54.75" customHeight="1">
      <c r="A10" s="140">
        <v>9</v>
      </c>
      <c r="B10" s="141" t="s">
        <v>1068</v>
      </c>
      <c r="C10" s="142" t="s">
        <v>1075</v>
      </c>
      <c r="D10" s="143" t="s">
        <v>1076</v>
      </c>
      <c r="E10" s="144" t="s">
        <v>1077</v>
      </c>
      <c r="F10" s="145">
        <v>10000</v>
      </c>
      <c r="G10" s="146" t="s">
        <v>1072</v>
      </c>
      <c r="H10" s="146" t="s">
        <v>1073</v>
      </c>
      <c r="I10" s="146" t="s">
        <v>1073</v>
      </c>
      <c r="J10" s="146" t="s">
        <v>1074</v>
      </c>
      <c r="K10" s="140">
        <v>30</v>
      </c>
    </row>
    <row r="11" spans="1:11" ht="66.75" customHeight="1">
      <c r="A11" s="140">
        <v>10</v>
      </c>
      <c r="B11" s="141" t="s">
        <v>1078</v>
      </c>
      <c r="C11" s="142" t="s">
        <v>1079</v>
      </c>
      <c r="D11" s="143" t="s">
        <v>1080</v>
      </c>
      <c r="E11" s="144" t="s">
        <v>1081</v>
      </c>
      <c r="F11" s="145">
        <v>40000</v>
      </c>
      <c r="G11" s="146" t="s">
        <v>1045</v>
      </c>
      <c r="H11" s="146" t="s">
        <v>1082</v>
      </c>
      <c r="I11" s="146" t="s">
        <v>1082</v>
      </c>
      <c r="J11" s="146" t="s">
        <v>1083</v>
      </c>
      <c r="K11" s="140">
        <v>31</v>
      </c>
    </row>
    <row r="12" spans="1:11" ht="69" customHeight="1">
      <c r="A12" s="140">
        <v>11</v>
      </c>
      <c r="B12" s="141" t="s">
        <v>1084</v>
      </c>
      <c r="C12" s="142" t="s">
        <v>1085</v>
      </c>
      <c r="D12" s="143" t="s">
        <v>1086</v>
      </c>
      <c r="E12" s="144" t="s">
        <v>1087</v>
      </c>
      <c r="F12" s="145">
        <v>20000</v>
      </c>
      <c r="G12" s="146" t="s">
        <v>1067</v>
      </c>
      <c r="H12" s="146" t="s">
        <v>1088</v>
      </c>
      <c r="I12" s="146" t="s">
        <v>1089</v>
      </c>
      <c r="J12" s="146" t="s">
        <v>1090</v>
      </c>
      <c r="K12" s="140">
        <v>32</v>
      </c>
    </row>
    <row r="13" spans="1:11" ht="69.75" customHeight="1">
      <c r="A13" s="140">
        <v>12</v>
      </c>
      <c r="B13" s="141" t="s">
        <v>984</v>
      </c>
      <c r="C13" s="142" t="s">
        <v>1091</v>
      </c>
      <c r="D13" s="143" t="s">
        <v>1092</v>
      </c>
      <c r="E13" s="144" t="s">
        <v>1093</v>
      </c>
      <c r="F13" s="145">
        <v>100000</v>
      </c>
      <c r="G13" s="146" t="s">
        <v>1094</v>
      </c>
      <c r="H13" s="146" t="s">
        <v>1095</v>
      </c>
      <c r="I13" s="146" t="s">
        <v>1095</v>
      </c>
      <c r="J13" s="146" t="s">
        <v>988</v>
      </c>
      <c r="K13" s="140">
        <v>33</v>
      </c>
    </row>
    <row r="14" spans="1:11" ht="54.75" customHeight="1">
      <c r="A14" s="140">
        <v>13</v>
      </c>
      <c r="B14" s="141" t="s">
        <v>728</v>
      </c>
      <c r="C14" s="142" t="s">
        <v>1096</v>
      </c>
      <c r="D14" s="143" t="s">
        <v>1097</v>
      </c>
      <c r="E14" s="144" t="s">
        <v>1098</v>
      </c>
      <c r="F14" s="145">
        <v>40000</v>
      </c>
      <c r="G14" s="146" t="s">
        <v>1045</v>
      </c>
      <c r="H14" s="146" t="s">
        <v>1099</v>
      </c>
      <c r="I14" s="146" t="s">
        <v>1100</v>
      </c>
      <c r="J14" s="146" t="s">
        <v>793</v>
      </c>
      <c r="K14" s="140">
        <v>34</v>
      </c>
    </row>
    <row r="15" spans="1:11" ht="51">
      <c r="A15" s="140">
        <v>14</v>
      </c>
      <c r="B15" s="141" t="s">
        <v>1101</v>
      </c>
      <c r="C15" s="142" t="s">
        <v>1102</v>
      </c>
      <c r="D15" s="143" t="s">
        <v>1103</v>
      </c>
      <c r="E15" s="144" t="s">
        <v>1104</v>
      </c>
      <c r="F15" s="145">
        <v>0</v>
      </c>
      <c r="G15" s="146"/>
      <c r="H15" s="146" t="s">
        <v>1105</v>
      </c>
      <c r="I15" s="146" t="s">
        <v>1106</v>
      </c>
      <c r="J15" s="146" t="s">
        <v>1107</v>
      </c>
      <c r="K15" s="140" t="s">
        <v>1108</v>
      </c>
    </row>
    <row r="16" spans="1:11" ht="48">
      <c r="A16" s="140">
        <v>15</v>
      </c>
      <c r="B16" s="141" t="s">
        <v>1109</v>
      </c>
      <c r="C16" s="142" t="s">
        <v>1110</v>
      </c>
      <c r="D16" s="143" t="s">
        <v>1111</v>
      </c>
      <c r="E16" s="144" t="s">
        <v>1112</v>
      </c>
      <c r="F16" s="145">
        <v>130000</v>
      </c>
      <c r="G16" s="146" t="s">
        <v>1113</v>
      </c>
      <c r="H16" s="146" t="s">
        <v>1114</v>
      </c>
      <c r="I16" s="146" t="s">
        <v>1115</v>
      </c>
      <c r="J16" s="146" t="s">
        <v>781</v>
      </c>
      <c r="K16" s="140">
        <v>36</v>
      </c>
    </row>
    <row r="17" spans="1:11" ht="25.5">
      <c r="A17" s="140">
        <v>16</v>
      </c>
      <c r="B17" s="141" t="s">
        <v>1116</v>
      </c>
      <c r="C17" s="142" t="s">
        <v>1117</v>
      </c>
      <c r="D17" s="143" t="s">
        <v>1118</v>
      </c>
      <c r="E17" s="144" t="s">
        <v>1119</v>
      </c>
      <c r="F17" s="145">
        <v>60000</v>
      </c>
      <c r="G17" s="146" t="s">
        <v>1120</v>
      </c>
      <c r="H17" s="146" t="s">
        <v>1121</v>
      </c>
      <c r="I17" s="146" t="s">
        <v>1121</v>
      </c>
      <c r="J17" s="146" t="s">
        <v>285</v>
      </c>
      <c r="K17" s="140">
        <v>37</v>
      </c>
    </row>
    <row r="18" spans="1:11" ht="48">
      <c r="A18" s="140">
        <v>17</v>
      </c>
      <c r="B18" s="141" t="s">
        <v>1116</v>
      </c>
      <c r="C18" s="142" t="s">
        <v>1122</v>
      </c>
      <c r="D18" s="143" t="s">
        <v>1123</v>
      </c>
      <c r="E18" s="144" t="s">
        <v>1124</v>
      </c>
      <c r="F18" s="145">
        <v>0</v>
      </c>
      <c r="G18" s="146"/>
      <c r="H18" s="146" t="s">
        <v>1121</v>
      </c>
      <c r="I18" s="146" t="s">
        <v>1121</v>
      </c>
      <c r="J18" s="146" t="s">
        <v>285</v>
      </c>
      <c r="K18" s="140" t="s">
        <v>1125</v>
      </c>
    </row>
    <row r="19" spans="1:11" ht="25.5">
      <c r="A19" s="140">
        <v>18</v>
      </c>
      <c r="B19" s="141" t="s">
        <v>1126</v>
      </c>
      <c r="C19" s="142" t="s">
        <v>1127</v>
      </c>
      <c r="D19" s="143" t="s">
        <v>1128</v>
      </c>
      <c r="E19" s="144" t="s">
        <v>1129</v>
      </c>
      <c r="F19" s="145">
        <v>30000</v>
      </c>
      <c r="G19" s="146" t="s">
        <v>1040</v>
      </c>
      <c r="H19" s="146" t="s">
        <v>1130</v>
      </c>
      <c r="I19" s="146" t="s">
        <v>1130</v>
      </c>
      <c r="J19" s="146" t="s">
        <v>1131</v>
      </c>
      <c r="K19" s="140">
        <v>39</v>
      </c>
    </row>
    <row r="20" spans="1:11" ht="69" customHeight="1">
      <c r="A20" s="140">
        <v>19</v>
      </c>
      <c r="B20" s="141" t="s">
        <v>1132</v>
      </c>
      <c r="C20" s="142" t="s">
        <v>1133</v>
      </c>
      <c r="D20" s="143" t="s">
        <v>1134</v>
      </c>
      <c r="E20" s="144" t="s">
        <v>1135</v>
      </c>
      <c r="F20" s="145">
        <v>50000</v>
      </c>
      <c r="G20" s="146" t="s">
        <v>1060</v>
      </c>
      <c r="H20" s="146" t="s">
        <v>1136</v>
      </c>
      <c r="I20" s="146"/>
      <c r="J20" s="146" t="s">
        <v>1137</v>
      </c>
      <c r="K20" s="140">
        <v>40</v>
      </c>
    </row>
    <row r="21" spans="1:11" ht="36">
      <c r="A21" s="140">
        <v>20</v>
      </c>
      <c r="B21" s="141" t="s">
        <v>1138</v>
      </c>
      <c r="C21" s="142" t="s">
        <v>1139</v>
      </c>
      <c r="D21" s="143" t="s">
        <v>1140</v>
      </c>
      <c r="E21" s="144" t="s">
        <v>1141</v>
      </c>
      <c r="F21" s="145">
        <v>20000</v>
      </c>
      <c r="G21" s="146" t="s">
        <v>1067</v>
      </c>
      <c r="H21" s="146" t="s">
        <v>1041</v>
      </c>
      <c r="I21" s="146" t="s">
        <v>1142</v>
      </c>
      <c r="J21" s="146" t="s">
        <v>651</v>
      </c>
      <c r="K21" s="140">
        <v>41</v>
      </c>
    </row>
    <row r="22" spans="1:11" ht="14.25">
      <c r="A22" s="148"/>
      <c r="B22" s="141" t="s">
        <v>1143</v>
      </c>
      <c r="C22" s="142"/>
      <c r="D22" s="149"/>
      <c r="E22" s="144"/>
      <c r="F22" s="145">
        <f>SUM(F2:F21)</f>
        <v>760000</v>
      </c>
      <c r="G22" s="146"/>
      <c r="H22" s="146"/>
      <c r="I22" s="146"/>
      <c r="J22" s="146"/>
      <c r="K22" s="148"/>
    </row>
    <row r="23" ht="15">
      <c r="C23" s="151"/>
    </row>
  </sheetData>
  <sheetProtection/>
  <printOptions/>
  <pageMargins left="0.25" right="0.25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31.140625" style="87" customWidth="1"/>
    <col min="2" max="2" width="16.00390625" style="87" customWidth="1"/>
    <col min="3" max="3" width="21.421875" style="87" customWidth="1"/>
    <col min="4" max="4" width="13.00390625" style="87" bestFit="1" customWidth="1"/>
    <col min="5" max="5" width="8.00390625" style="87" customWidth="1"/>
    <col min="6" max="6" width="12.00390625" style="87" customWidth="1"/>
    <col min="7" max="16384" width="8.00390625" style="88" customWidth="1"/>
  </cols>
  <sheetData>
    <row r="2" spans="1:7" ht="26.25" customHeight="1">
      <c r="A2" s="178" t="s">
        <v>1008</v>
      </c>
      <c r="B2" s="178"/>
      <c r="C2" s="178"/>
      <c r="D2" s="178"/>
      <c r="E2" s="96"/>
      <c r="F2" s="96"/>
      <c r="G2" s="97"/>
    </row>
    <row r="3" spans="1:7" ht="34.5" customHeight="1">
      <c r="A3" s="179" t="s">
        <v>1023</v>
      </c>
      <c r="B3" s="179"/>
      <c r="C3" s="179"/>
      <c r="D3" s="179"/>
      <c r="F3" s="122">
        <v>1510000</v>
      </c>
      <c r="G3" s="88" t="s">
        <v>892</v>
      </c>
    </row>
    <row r="4" ht="12.75">
      <c r="G4" s="87"/>
    </row>
    <row r="5" spans="1:7" ht="12.75">
      <c r="A5" s="91" t="s">
        <v>893</v>
      </c>
      <c r="B5" s="91" t="s">
        <v>894</v>
      </c>
      <c r="C5" s="91" t="s">
        <v>895</v>
      </c>
      <c r="D5" s="91" t="s">
        <v>896</v>
      </c>
      <c r="G5" s="87"/>
    </row>
    <row r="6" spans="1:5" ht="14.25">
      <c r="A6" s="92" t="s">
        <v>897</v>
      </c>
      <c r="B6" s="93">
        <v>20000</v>
      </c>
      <c r="C6" s="93" t="s">
        <v>1010</v>
      </c>
      <c r="D6" s="123" t="s">
        <v>1024</v>
      </c>
      <c r="E6" s="101" t="s">
        <v>1012</v>
      </c>
    </row>
    <row r="7" spans="1:5" ht="14.25">
      <c r="A7" s="92" t="s">
        <v>957</v>
      </c>
      <c r="B7" s="93">
        <v>1490000</v>
      </c>
      <c r="C7" s="93" t="s">
        <v>1010</v>
      </c>
      <c r="D7" s="123" t="s">
        <v>1025</v>
      </c>
      <c r="E7" s="101" t="s">
        <v>1012</v>
      </c>
    </row>
    <row r="8" spans="1:5" ht="15" thickBot="1">
      <c r="A8" s="130"/>
      <c r="B8" s="131"/>
      <c r="C8" s="93"/>
      <c r="D8" s="98"/>
      <c r="E8" s="101"/>
    </row>
    <row r="9" spans="1:4" ht="15.75" thickBot="1">
      <c r="A9" s="132" t="s">
        <v>1026</v>
      </c>
      <c r="B9" s="133">
        <f>SUM(B6:B7)</f>
        <v>1510000</v>
      </c>
      <c r="C9" s="93"/>
      <c r="D9" s="100"/>
    </row>
    <row r="10" spans="1:4" ht="15">
      <c r="A10" s="127"/>
      <c r="B10" s="93"/>
      <c r="C10" s="93"/>
      <c r="D10" s="100"/>
    </row>
    <row r="11" spans="1:6" ht="12.75">
      <c r="A11" s="128"/>
      <c r="B11" s="129"/>
      <c r="C11" s="128"/>
      <c r="D11" s="128"/>
      <c r="F11" s="96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1.140625" style="87" customWidth="1"/>
    <col min="2" max="2" width="16.00390625" style="87" customWidth="1"/>
    <col min="3" max="3" width="21.421875" style="87" customWidth="1"/>
    <col min="4" max="4" width="13.00390625" style="87" bestFit="1" customWidth="1"/>
    <col min="5" max="5" width="8.00390625" style="87" customWidth="1"/>
    <col min="6" max="6" width="12.00390625" style="87" customWidth="1"/>
    <col min="7" max="16384" width="8.00390625" style="88" customWidth="1"/>
  </cols>
  <sheetData>
    <row r="2" spans="1:7" ht="26.25" customHeight="1">
      <c r="A2" s="178" t="s">
        <v>1008</v>
      </c>
      <c r="B2" s="178"/>
      <c r="C2" s="178"/>
      <c r="D2" s="178"/>
      <c r="E2" s="96"/>
      <c r="F2" s="96"/>
      <c r="G2" s="97"/>
    </row>
    <row r="3" spans="1:7" ht="34.5" customHeight="1">
      <c r="A3" s="179" t="s">
        <v>1009</v>
      </c>
      <c r="B3" s="179"/>
      <c r="C3" s="179"/>
      <c r="D3" s="179"/>
      <c r="F3" s="122"/>
      <c r="G3" s="88" t="s">
        <v>892</v>
      </c>
    </row>
    <row r="4" ht="12.75">
      <c r="G4" s="87"/>
    </row>
    <row r="5" spans="1:7" ht="12.75">
      <c r="A5" s="91" t="s">
        <v>893</v>
      </c>
      <c r="B5" s="91" t="s">
        <v>894</v>
      </c>
      <c r="C5" s="91" t="s">
        <v>895</v>
      </c>
      <c r="D5" s="91" t="s">
        <v>896</v>
      </c>
      <c r="G5" s="87"/>
    </row>
    <row r="6" spans="1:5" ht="14.25">
      <c r="A6" s="92" t="s">
        <v>897</v>
      </c>
      <c r="B6" s="93">
        <v>50000</v>
      </c>
      <c r="C6" s="93" t="s">
        <v>1010</v>
      </c>
      <c r="D6" s="98" t="s">
        <v>1011</v>
      </c>
      <c r="E6" s="101" t="s">
        <v>1012</v>
      </c>
    </row>
    <row r="7" spans="1:5" ht="14.25">
      <c r="A7" s="92" t="s">
        <v>1013</v>
      </c>
      <c r="B7" s="93">
        <v>100000</v>
      </c>
      <c r="C7" s="93" t="s">
        <v>1010</v>
      </c>
      <c r="D7" s="98" t="s">
        <v>1014</v>
      </c>
      <c r="E7" s="101" t="s">
        <v>1012</v>
      </c>
    </row>
    <row r="8" spans="1:5" ht="14.25">
      <c r="A8" s="92" t="s">
        <v>1015</v>
      </c>
      <c r="B8" s="93">
        <v>200000</v>
      </c>
      <c r="C8" s="93" t="s">
        <v>1010</v>
      </c>
      <c r="D8" s="123" t="s">
        <v>1016</v>
      </c>
      <c r="E8" s="101" t="s">
        <v>1012</v>
      </c>
    </row>
    <row r="9" spans="1:5" ht="14.25">
      <c r="A9" s="92" t="s">
        <v>1017</v>
      </c>
      <c r="B9" s="93">
        <v>50000</v>
      </c>
      <c r="C9" s="93" t="s">
        <v>1010</v>
      </c>
      <c r="D9" s="123" t="s">
        <v>1016</v>
      </c>
      <c r="E9" s="101" t="s">
        <v>1012</v>
      </c>
    </row>
    <row r="10" spans="1:5" ht="14.25">
      <c r="A10" s="92" t="s">
        <v>1018</v>
      </c>
      <c r="B10" s="93">
        <v>243000</v>
      </c>
      <c r="C10" s="93" t="s">
        <v>1010</v>
      </c>
      <c r="D10" s="123" t="s">
        <v>1016</v>
      </c>
      <c r="E10" s="101" t="s">
        <v>1012</v>
      </c>
    </row>
    <row r="11" spans="1:5" ht="15" thickBot="1">
      <c r="A11" s="95" t="s">
        <v>904</v>
      </c>
      <c r="B11" s="93">
        <v>50000</v>
      </c>
      <c r="C11" s="93" t="s">
        <v>1010</v>
      </c>
      <c r="D11" s="123" t="s">
        <v>1019</v>
      </c>
      <c r="E11" s="101" t="s">
        <v>1012</v>
      </c>
    </row>
    <row r="12" spans="1:5" ht="12.75">
      <c r="A12" s="124" t="s">
        <v>1020</v>
      </c>
      <c r="B12" s="125">
        <v>4047000</v>
      </c>
      <c r="C12" s="126" t="s">
        <v>1021</v>
      </c>
      <c r="D12" s="93"/>
      <c r="E12" s="101" t="s">
        <v>1022</v>
      </c>
    </row>
    <row r="13" spans="1:4" ht="15">
      <c r="A13" s="127"/>
      <c r="B13" s="127">
        <f>SUM(B6:B12)</f>
        <v>4740000</v>
      </c>
      <c r="C13" s="93"/>
      <c r="D13" s="100"/>
    </row>
    <row r="14" spans="1:4" ht="15">
      <c r="A14" s="127"/>
      <c r="B14" s="93"/>
      <c r="C14" s="93"/>
      <c r="D14" s="100"/>
    </row>
    <row r="15" spans="1:4" ht="15">
      <c r="A15" s="93"/>
      <c r="B15" s="93"/>
      <c r="C15" s="93"/>
      <c r="D15" s="100"/>
    </row>
    <row r="16" spans="1:6" ht="12.75">
      <c r="A16" s="128"/>
      <c r="B16" s="129"/>
      <c r="C16" s="128"/>
      <c r="D16" s="128"/>
      <c r="F16" s="96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0.00390625" style="88" bestFit="1" customWidth="1"/>
    <col min="2" max="2" width="16.57421875" style="87" customWidth="1"/>
    <col min="3" max="3" width="26.421875" style="87" customWidth="1"/>
    <col min="4" max="4" width="17.421875" style="87" customWidth="1"/>
    <col min="5" max="5" width="6.8515625" style="88" bestFit="1" customWidth="1"/>
    <col min="6" max="6" width="12.8515625" style="88" customWidth="1"/>
    <col min="7" max="7" width="10.57421875" style="88" customWidth="1"/>
    <col min="8" max="8" width="10.421875" style="88" customWidth="1"/>
    <col min="9" max="9" width="34.8515625" style="88" customWidth="1"/>
    <col min="10" max="10" width="9.421875" style="88" customWidth="1"/>
    <col min="11" max="16384" width="8.00390625" style="88" customWidth="1"/>
  </cols>
  <sheetData>
    <row r="1" spans="2:8" ht="40.5" customHeight="1">
      <c r="B1" s="178" t="s">
        <v>923</v>
      </c>
      <c r="C1" s="178"/>
      <c r="D1" s="178"/>
      <c r="F1" s="180" t="s">
        <v>924</v>
      </c>
      <c r="G1" s="180"/>
      <c r="H1" s="180"/>
    </row>
    <row r="2" spans="2:7" ht="29.25" customHeight="1">
      <c r="B2" s="179" t="s">
        <v>925</v>
      </c>
      <c r="C2" s="179"/>
      <c r="D2" s="179"/>
      <c r="F2" s="96">
        <v>1000000</v>
      </c>
      <c r="G2" s="88" t="s">
        <v>892</v>
      </c>
    </row>
    <row r="3" spans="1:10" ht="24">
      <c r="A3" s="103" t="s">
        <v>926</v>
      </c>
      <c r="B3" s="104" t="s">
        <v>220</v>
      </c>
      <c r="C3" s="104" t="s">
        <v>927</v>
      </c>
      <c r="D3" s="104" t="s">
        <v>928</v>
      </c>
      <c r="E3" s="105" t="s">
        <v>227</v>
      </c>
      <c r="F3" s="106" t="s">
        <v>929</v>
      </c>
      <c r="G3" s="107" t="s">
        <v>930</v>
      </c>
      <c r="H3" s="107" t="s">
        <v>931</v>
      </c>
      <c r="I3" s="107" t="s">
        <v>932</v>
      </c>
      <c r="J3" s="105" t="s">
        <v>933</v>
      </c>
    </row>
    <row r="4" spans="1:10" ht="48">
      <c r="A4" s="108" t="s">
        <v>934</v>
      </c>
      <c r="B4" s="109" t="s">
        <v>935</v>
      </c>
      <c r="C4" s="109" t="s">
        <v>936</v>
      </c>
      <c r="D4" s="109" t="s">
        <v>937</v>
      </c>
      <c r="E4" s="110">
        <v>22000</v>
      </c>
      <c r="F4" s="110" t="s">
        <v>938</v>
      </c>
      <c r="G4" s="109" t="s">
        <v>939</v>
      </c>
      <c r="H4" s="108" t="s">
        <v>243</v>
      </c>
      <c r="I4" s="110"/>
      <c r="J4" s="111" t="s">
        <v>940</v>
      </c>
    </row>
    <row r="5" spans="1:10" ht="24">
      <c r="A5" s="108" t="s">
        <v>941</v>
      </c>
      <c r="B5" s="109" t="s">
        <v>942</v>
      </c>
      <c r="C5" s="109" t="s">
        <v>943</v>
      </c>
      <c r="D5" s="112" t="s">
        <v>944</v>
      </c>
      <c r="E5" s="110">
        <v>140000</v>
      </c>
      <c r="F5" s="110" t="s">
        <v>945</v>
      </c>
      <c r="G5" s="108" t="s">
        <v>946</v>
      </c>
      <c r="H5" s="108" t="s">
        <v>947</v>
      </c>
      <c r="I5" s="110" t="s">
        <v>948</v>
      </c>
      <c r="J5" s="111" t="s">
        <v>949</v>
      </c>
    </row>
    <row r="6" spans="1:10" ht="84">
      <c r="A6" s="108" t="s">
        <v>950</v>
      </c>
      <c r="B6" s="109" t="s">
        <v>951</v>
      </c>
      <c r="C6" s="109" t="s">
        <v>952</v>
      </c>
      <c r="D6" s="112" t="s">
        <v>953</v>
      </c>
      <c r="E6" s="110">
        <v>30000</v>
      </c>
      <c r="F6" s="110" t="s">
        <v>237</v>
      </c>
      <c r="G6" s="109" t="s">
        <v>954</v>
      </c>
      <c r="H6" s="108" t="s">
        <v>277</v>
      </c>
      <c r="I6" s="110"/>
      <c r="J6" s="111" t="s">
        <v>955</v>
      </c>
    </row>
    <row r="7" spans="1:10" ht="24">
      <c r="A7" s="108" t="s">
        <v>956</v>
      </c>
      <c r="B7" s="109" t="s">
        <v>957</v>
      </c>
      <c r="C7" s="109" t="s">
        <v>958</v>
      </c>
      <c r="D7" s="112" t="s">
        <v>959</v>
      </c>
      <c r="E7" s="110">
        <v>180000</v>
      </c>
      <c r="F7" s="110" t="s">
        <v>960</v>
      </c>
      <c r="G7" s="108" t="s">
        <v>961</v>
      </c>
      <c r="H7" s="108" t="s">
        <v>947</v>
      </c>
      <c r="I7" s="110"/>
      <c r="J7" s="111" t="s">
        <v>962</v>
      </c>
    </row>
    <row r="8" spans="1:10" ht="12.75">
      <c r="A8" s="108" t="s">
        <v>963</v>
      </c>
      <c r="B8" s="109" t="s">
        <v>964</v>
      </c>
      <c r="C8" s="109" t="s">
        <v>965</v>
      </c>
      <c r="D8" s="112" t="s">
        <v>966</v>
      </c>
      <c r="E8" s="110">
        <v>13000</v>
      </c>
      <c r="F8" s="110" t="s">
        <v>967</v>
      </c>
      <c r="G8" s="108" t="s">
        <v>964</v>
      </c>
      <c r="H8" s="108" t="s">
        <v>964</v>
      </c>
      <c r="I8" s="110"/>
      <c r="J8" s="112" t="s">
        <v>968</v>
      </c>
    </row>
    <row r="9" spans="1:10" ht="60">
      <c r="A9" s="108" t="s">
        <v>969</v>
      </c>
      <c r="B9" s="109" t="s">
        <v>897</v>
      </c>
      <c r="C9" s="109" t="s">
        <v>970</v>
      </c>
      <c r="D9" s="112" t="s">
        <v>971</v>
      </c>
      <c r="E9" s="110">
        <v>46000</v>
      </c>
      <c r="F9" s="110" t="s">
        <v>972</v>
      </c>
      <c r="G9" s="108" t="s">
        <v>973</v>
      </c>
      <c r="H9" s="108" t="s">
        <v>974</v>
      </c>
      <c r="I9" s="113" t="s">
        <v>975</v>
      </c>
      <c r="J9" s="111" t="s">
        <v>976</v>
      </c>
    </row>
    <row r="10" spans="1:10" ht="60">
      <c r="A10" s="108" t="s">
        <v>977</v>
      </c>
      <c r="B10" s="109" t="s">
        <v>978</v>
      </c>
      <c r="C10" s="109" t="s">
        <v>979</v>
      </c>
      <c r="D10" s="112" t="s">
        <v>980</v>
      </c>
      <c r="E10" s="110">
        <f>56000+35000</f>
        <v>91000</v>
      </c>
      <c r="F10" s="110" t="s">
        <v>981</v>
      </c>
      <c r="G10" s="108" t="s">
        <v>781</v>
      </c>
      <c r="H10" s="108" t="s">
        <v>781</v>
      </c>
      <c r="I10" s="113" t="s">
        <v>982</v>
      </c>
      <c r="J10" s="111" t="s">
        <v>949</v>
      </c>
    </row>
    <row r="11" spans="1:10" ht="24">
      <c r="A11" s="108" t="s">
        <v>983</v>
      </c>
      <c r="B11" s="109" t="s">
        <v>984</v>
      </c>
      <c r="C11" s="109" t="s">
        <v>985</v>
      </c>
      <c r="D11" s="112" t="s">
        <v>986</v>
      </c>
      <c r="E11" s="110">
        <v>42000</v>
      </c>
      <c r="F11" s="110" t="s">
        <v>987</v>
      </c>
      <c r="G11" s="108" t="s">
        <v>988</v>
      </c>
      <c r="H11" s="108" t="s">
        <v>988</v>
      </c>
      <c r="I11" s="110"/>
      <c r="J11" s="111" t="s">
        <v>989</v>
      </c>
    </row>
    <row r="12" spans="1:10" ht="24">
      <c r="A12" s="108" t="s">
        <v>990</v>
      </c>
      <c r="B12" s="109" t="s">
        <v>991</v>
      </c>
      <c r="C12" s="109" t="s">
        <v>992</v>
      </c>
      <c r="D12" s="109" t="s">
        <v>993</v>
      </c>
      <c r="E12" s="110">
        <v>36000</v>
      </c>
      <c r="F12" s="110" t="s">
        <v>938</v>
      </c>
      <c r="G12" s="108" t="s">
        <v>991</v>
      </c>
      <c r="H12" s="108" t="s">
        <v>991</v>
      </c>
      <c r="I12" s="110"/>
      <c r="J12" s="111" t="s">
        <v>962</v>
      </c>
    </row>
    <row r="13" spans="1:10" ht="60">
      <c r="A13" s="108" t="s">
        <v>994</v>
      </c>
      <c r="B13" s="109" t="s">
        <v>995</v>
      </c>
      <c r="C13" s="109" t="s">
        <v>996</v>
      </c>
      <c r="D13" s="112" t="s">
        <v>997</v>
      </c>
      <c r="E13" s="110">
        <f>21000+21000+28000</f>
        <v>70000</v>
      </c>
      <c r="F13" s="110" t="s">
        <v>998</v>
      </c>
      <c r="G13" s="108" t="s">
        <v>995</v>
      </c>
      <c r="H13" s="108" t="s">
        <v>995</v>
      </c>
      <c r="I13" s="113" t="s">
        <v>999</v>
      </c>
      <c r="J13" s="111" t="s">
        <v>1000</v>
      </c>
    </row>
    <row r="14" spans="1:10" ht="12.75">
      <c r="A14" s="108" t="s">
        <v>1001</v>
      </c>
      <c r="B14" s="109" t="s">
        <v>1002</v>
      </c>
      <c r="C14" s="109" t="s">
        <v>1003</v>
      </c>
      <c r="D14" s="112" t="s">
        <v>1004</v>
      </c>
      <c r="E14" s="110">
        <v>21000</v>
      </c>
      <c r="F14" s="110" t="s">
        <v>1005</v>
      </c>
      <c r="G14" s="108" t="s">
        <v>1006</v>
      </c>
      <c r="H14" s="108" t="s">
        <v>1006</v>
      </c>
      <c r="I14" s="110"/>
      <c r="J14" s="112" t="s">
        <v>1007</v>
      </c>
    </row>
    <row r="15" spans="1:9" ht="12.75">
      <c r="A15" s="114"/>
      <c r="B15" s="109"/>
      <c r="C15" s="109"/>
      <c r="D15" s="109"/>
      <c r="E15" s="115"/>
      <c r="F15" s="116"/>
      <c r="G15" s="108"/>
      <c r="H15" s="108"/>
      <c r="I15" s="117"/>
    </row>
    <row r="16" spans="1:9" ht="12.75">
      <c r="A16" s="114"/>
      <c r="B16" s="109"/>
      <c r="C16" s="109"/>
      <c r="D16" s="109"/>
      <c r="E16" s="115"/>
      <c r="F16" s="116"/>
      <c r="G16" s="108"/>
      <c r="H16" s="108"/>
      <c r="I16" s="117"/>
    </row>
    <row r="17" spans="1:9" ht="12.75">
      <c r="A17" s="114"/>
      <c r="B17" s="109"/>
      <c r="C17" s="109"/>
      <c r="D17" s="109"/>
      <c r="E17" s="115"/>
      <c r="F17" s="116"/>
      <c r="G17" s="108"/>
      <c r="H17" s="108"/>
      <c r="I17" s="117"/>
    </row>
    <row r="18" spans="1:9" ht="12.75">
      <c r="A18" s="117"/>
      <c r="B18" s="118"/>
      <c r="C18" s="119"/>
      <c r="D18" s="118"/>
      <c r="E18" s="120">
        <f>SUM(E4:E17)</f>
        <v>691000</v>
      </c>
      <c r="F18" s="121"/>
      <c r="G18" s="117"/>
      <c r="H18" s="117"/>
      <c r="I18" s="117"/>
    </row>
    <row r="19" spans="1:7" ht="27" customHeight="1">
      <c r="A19" s="181"/>
      <c r="B19" s="182"/>
      <c r="C19" s="182"/>
      <c r="D19" s="182"/>
      <c r="E19" s="182"/>
      <c r="F19" s="182"/>
      <c r="G19" s="182"/>
    </row>
  </sheetData>
  <sheetProtection/>
  <mergeCells count="4">
    <mergeCell ref="B1:D1"/>
    <mergeCell ref="B2:D2"/>
    <mergeCell ref="F1:H1"/>
    <mergeCell ref="A19:G1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26.7109375" style="87" customWidth="1"/>
    <col min="2" max="2" width="16.00390625" style="87" customWidth="1"/>
    <col min="3" max="3" width="20.140625" style="87" customWidth="1"/>
    <col min="4" max="4" width="12.8515625" style="87" customWidth="1"/>
    <col min="5" max="5" width="8.00390625" style="87" customWidth="1"/>
    <col min="6" max="6" width="12.00390625" style="87" customWidth="1"/>
    <col min="7" max="16384" width="8.00390625" style="88" customWidth="1"/>
  </cols>
  <sheetData>
    <row r="2" spans="1:7" ht="27.75" customHeight="1">
      <c r="A2" s="178" t="s">
        <v>914</v>
      </c>
      <c r="B2" s="178"/>
      <c r="C2" s="178"/>
      <c r="D2" s="178"/>
      <c r="E2" s="178"/>
      <c r="F2" s="96"/>
      <c r="G2" s="97"/>
    </row>
    <row r="3" spans="1:7" ht="45" customHeight="1">
      <c r="A3" s="179" t="s">
        <v>915</v>
      </c>
      <c r="B3" s="179"/>
      <c r="C3" s="179"/>
      <c r="D3" s="179"/>
      <c r="F3" s="96">
        <v>600000</v>
      </c>
      <c r="G3" s="88" t="s">
        <v>892</v>
      </c>
    </row>
    <row r="5" spans="1:4" ht="12.75">
      <c r="A5" s="91" t="s">
        <v>893</v>
      </c>
      <c r="B5" s="91" t="s">
        <v>916</v>
      </c>
      <c r="C5" s="91" t="s">
        <v>895</v>
      </c>
      <c r="D5" s="91" t="s">
        <v>896</v>
      </c>
    </row>
    <row r="6" spans="1:5" ht="15">
      <c r="A6" s="100" t="s">
        <v>917</v>
      </c>
      <c r="B6" s="93">
        <v>100000</v>
      </c>
      <c r="C6" s="100" t="s">
        <v>918</v>
      </c>
      <c r="D6" s="98" t="s">
        <v>919</v>
      </c>
      <c r="E6" s="101" t="s">
        <v>920</v>
      </c>
    </row>
    <row r="7" spans="1:5" ht="15">
      <c r="A7" s="100" t="s">
        <v>917</v>
      </c>
      <c r="B7" s="93">
        <v>500000</v>
      </c>
      <c r="C7" s="100" t="s">
        <v>918</v>
      </c>
      <c r="D7" s="98" t="s">
        <v>921</v>
      </c>
      <c r="E7" s="101" t="s">
        <v>922</v>
      </c>
    </row>
    <row r="8" spans="1:4" ht="12.75">
      <c r="A8" s="102"/>
      <c r="B8" s="93"/>
      <c r="C8" s="93"/>
      <c r="D8" s="93"/>
    </row>
    <row r="9" ht="12.75">
      <c r="B9" s="96">
        <f>SUM(B6:B8)</f>
        <v>600000</v>
      </c>
    </row>
  </sheetData>
  <sheetProtection/>
  <mergeCells count="2">
    <mergeCell ref="A2:E2"/>
    <mergeCell ref="A3:D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6.7109375" style="87" customWidth="1"/>
    <col min="2" max="2" width="16.00390625" style="87" customWidth="1"/>
    <col min="3" max="3" width="20.140625" style="87" customWidth="1"/>
    <col min="4" max="4" width="12.8515625" style="87" customWidth="1"/>
    <col min="5" max="5" width="8.00390625" style="87" customWidth="1"/>
    <col min="6" max="6" width="12.00390625" style="87" customWidth="1"/>
    <col min="7" max="16384" width="8.00390625" style="88" customWidth="1"/>
  </cols>
  <sheetData>
    <row r="2" spans="1:7" ht="27.75" customHeight="1">
      <c r="A2" s="178" t="s">
        <v>907</v>
      </c>
      <c r="B2" s="178"/>
      <c r="C2" s="178"/>
      <c r="D2" s="178"/>
      <c r="E2" s="178"/>
      <c r="F2" s="96"/>
      <c r="G2" s="97"/>
    </row>
    <row r="3" spans="1:7" ht="41.25" customHeight="1">
      <c r="A3" s="179" t="s">
        <v>908</v>
      </c>
      <c r="B3" s="179"/>
      <c r="C3" s="179"/>
      <c r="D3" s="179"/>
      <c r="F3" s="96">
        <v>1400000</v>
      </c>
      <c r="G3" s="88" t="s">
        <v>892</v>
      </c>
    </row>
    <row r="5" spans="1:4" ht="12.75">
      <c r="A5" s="91" t="s">
        <v>893</v>
      </c>
      <c r="B5" s="91" t="s">
        <v>894</v>
      </c>
      <c r="C5" s="91" t="s">
        <v>895</v>
      </c>
      <c r="D5" s="91" t="s">
        <v>896</v>
      </c>
    </row>
    <row r="6" spans="1:4" ht="14.25" customHeight="1">
      <c r="A6" s="93" t="s">
        <v>909</v>
      </c>
      <c r="B6" s="93">
        <v>300000</v>
      </c>
      <c r="C6" s="183" t="s">
        <v>910</v>
      </c>
      <c r="D6" s="98" t="s">
        <v>911</v>
      </c>
    </row>
    <row r="7" spans="1:4" ht="14.25" customHeight="1">
      <c r="A7" s="99" t="s">
        <v>912</v>
      </c>
      <c r="B7" s="99">
        <v>1100000</v>
      </c>
      <c r="C7" s="184"/>
      <c r="D7" s="98" t="s">
        <v>913</v>
      </c>
    </row>
    <row r="8" spans="1:4" ht="12.75">
      <c r="A8" s="93" t="s">
        <v>906</v>
      </c>
      <c r="B8" s="93">
        <f>SUM(B6:B7)</f>
        <v>1400000</v>
      </c>
      <c r="C8" s="93"/>
      <c r="D8" s="93"/>
    </row>
  </sheetData>
  <sheetProtection/>
  <mergeCells count="3">
    <mergeCell ref="C6:C7"/>
    <mergeCell ref="A2:E2"/>
    <mergeCell ref="A3:D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tan.eszter</dc:creator>
  <cp:keywords/>
  <dc:description/>
  <cp:lastModifiedBy>bocskai.sandor</cp:lastModifiedBy>
  <cp:lastPrinted>2012-05-10T10:12:30Z</cp:lastPrinted>
  <dcterms:created xsi:type="dcterms:W3CDTF">2012-05-09T16:51:50Z</dcterms:created>
  <dcterms:modified xsi:type="dcterms:W3CDTF">2012-10-09T12:49:39Z</dcterms:modified>
  <cp:category/>
  <cp:version/>
  <cp:contentType/>
  <cp:contentStatus/>
</cp:coreProperties>
</file>