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2120" windowHeight="8625" activeTab="0"/>
  </bookViews>
  <sheets>
    <sheet name="Önkormányzati Támogatások" sheetId="1" r:id="rId1"/>
    <sheet name="NHT támogatások" sheetId="2" r:id="rId2"/>
  </sheets>
  <definedNames>
    <definedName name="_xlnm.Print_Titles" localSheetId="0">'Önkormányzati Támogatások'!$5:$5</definedName>
  </definedNames>
  <calcPr fullCalcOnLoad="1"/>
</workbook>
</file>

<file path=xl/sharedStrings.xml><?xml version="1.0" encoding="utf-8"?>
<sst xmlns="http://schemas.openxmlformats.org/spreadsheetml/2006/main" count="1184" uniqueCount="787">
  <si>
    <t>Támogatási megáll. dátuma</t>
  </si>
  <si>
    <t xml:space="preserve">Támogatási szerződés száma </t>
  </si>
  <si>
    <t>Támogatott szervezet  neve</t>
  </si>
  <si>
    <t>Kisújszállási Lövészklub</t>
  </si>
  <si>
    <t>Kisújszállási Súlyemelő és Szabadidő Sportegyesület</t>
  </si>
  <si>
    <t>Kisújszállási Technikai Sportklub</t>
  </si>
  <si>
    <t>Súlyemelő és Szabadidő Sport Egyesület</t>
  </si>
  <si>
    <t>MŰKÖDÉSI</t>
  </si>
  <si>
    <t>Kisújszállási Technikai Sport Klub</t>
  </si>
  <si>
    <t>CIVIL SZERVEZETEK-RENDEZVÉNYKERETBŐL</t>
  </si>
  <si>
    <t>ÖNKORMÁNYZATI TÁMOGATÁS</t>
  </si>
  <si>
    <t>Városi Polgárőrség</t>
  </si>
  <si>
    <t>Városvédő és Szépítő Egyesület</t>
  </si>
  <si>
    <t>NYÁRI TÁBOROK</t>
  </si>
  <si>
    <t>Munkás Horgász Egyesület</t>
  </si>
  <si>
    <t>Arany János Általános Iskola</t>
  </si>
  <si>
    <t>Nagykun Nádor Huszárbandérium</t>
  </si>
  <si>
    <t>Városi társadalmi (civil) szervek</t>
  </si>
  <si>
    <t>Helyi,székházzal rend.civil szervek p.kerete üzemeltetési költségre</t>
  </si>
  <si>
    <t>Kisújszállási Sportegyesület</t>
  </si>
  <si>
    <t>PÁLYÁZATI ÚTON ELOSZTOTT RENDEZVÉNY-TÁMOGATÁS</t>
  </si>
  <si>
    <t>Nagykun Nádor Huszár KKE.</t>
  </si>
  <si>
    <t>Kisújszállási SE</t>
  </si>
  <si>
    <t>R-05 Postagalambsport Egyesület</t>
  </si>
  <si>
    <t>Kossuth Lajos Általános Iskola,Pedagógiai Szakszolgálat és Diákotthon</t>
  </si>
  <si>
    <t>JNSZ Megyei Kádas György Általános Iskola,Kézségfejlesztő Speciális Iskola,Diákotthon és Gyermekotthon</t>
  </si>
  <si>
    <t>Bokorvirág Hagyományőrző Egyesület</t>
  </si>
  <si>
    <t>Nagykun Kisújszállásért Alapítvány</t>
  </si>
  <si>
    <t>Phoenix Kórus</t>
  </si>
  <si>
    <t>Mellofon Fúvósegyüttes</t>
  </si>
  <si>
    <t>Városi Vonószenekar</t>
  </si>
  <si>
    <t>Nagycsaládosok Egyesülete</t>
  </si>
  <si>
    <t>Kossuth Fotóklub</t>
  </si>
  <si>
    <t xml:space="preserve">Városvédő és -Szépítő Egyesület  </t>
  </si>
  <si>
    <t xml:space="preserve">"KISÚJI AUTÓ-MSE" Egyesület       </t>
  </si>
  <si>
    <t>Móricz Zsigmond Gimnázium</t>
  </si>
  <si>
    <t>Arany-napok</t>
  </si>
  <si>
    <t>Cigány Kisebbségi Önkormányzat</t>
  </si>
  <si>
    <t>TIT Kisújszállás Város és Városkörnyéke Szervezete</t>
  </si>
  <si>
    <t>Móricz-nap</t>
  </si>
  <si>
    <t>ÜZEMELTETÉSI KERET</t>
  </si>
  <si>
    <t>TARTALÉK</t>
  </si>
  <si>
    <t>Dr. Vajda Bt.</t>
  </si>
  <si>
    <t>Süveges Attiláné</t>
  </si>
  <si>
    <t>V-76.sz. Galamb- és Kisállat- tenyésztő Egyesület</t>
  </si>
  <si>
    <t>Tartalék keret</t>
  </si>
  <si>
    <t>48-as asszonykórus</t>
  </si>
  <si>
    <t>Kisújszállási Fogathajtó Egyesület</t>
  </si>
  <si>
    <t>Arany János Városi Könyvtár</t>
  </si>
  <si>
    <t>20366-1/2010.</t>
  </si>
  <si>
    <t>"Kun Összefogás" Konzorcium</t>
  </si>
  <si>
    <t>867-1/2011.</t>
  </si>
  <si>
    <t>867-2/2011.</t>
  </si>
  <si>
    <t>867-3/2011.</t>
  </si>
  <si>
    <t xml:space="preserve">Kreatív Önkéntesek Kisújszállási Egyesülete </t>
  </si>
  <si>
    <t>867-4/2011.</t>
  </si>
  <si>
    <t>867-7/2011.</t>
  </si>
  <si>
    <t>867-5/2011.</t>
  </si>
  <si>
    <t>867-8/2011.</t>
  </si>
  <si>
    <t>867-11/2011.</t>
  </si>
  <si>
    <t>867-12/2011.</t>
  </si>
  <si>
    <t>867-15/2011.</t>
  </si>
  <si>
    <t>867-16/2011.</t>
  </si>
  <si>
    <t>867-18/2011.</t>
  </si>
  <si>
    <t>867-20/2011.</t>
  </si>
  <si>
    <t>867-22/2011.</t>
  </si>
  <si>
    <t>867-24/2011.</t>
  </si>
  <si>
    <t>867-29/2011.</t>
  </si>
  <si>
    <t>867-30/2011.</t>
  </si>
  <si>
    <t>867-31/2011.</t>
  </si>
  <si>
    <t>867-32/2011.</t>
  </si>
  <si>
    <t>867-33/2011.</t>
  </si>
  <si>
    <t>867-34/2011</t>
  </si>
  <si>
    <t>867-35/2011.</t>
  </si>
  <si>
    <t>867-36/2011.</t>
  </si>
  <si>
    <t>867-37/2011.</t>
  </si>
  <si>
    <t>2516-1/2011.</t>
  </si>
  <si>
    <t xml:space="preserve">Kossuth Lajos Ált. Iskola, EPSZSZ  és DO. </t>
  </si>
  <si>
    <t>2516-3/2011.</t>
  </si>
  <si>
    <t>2516-6/2011.</t>
  </si>
  <si>
    <t>Illéssy Sándor Szakközép és Szakiskola</t>
  </si>
  <si>
    <t>1699-14/2011.</t>
  </si>
  <si>
    <t>1699-16/2011.</t>
  </si>
  <si>
    <t>5652-7/2011.</t>
  </si>
  <si>
    <t>867-9/2011.</t>
  </si>
  <si>
    <t>Mozgássérültek Kisújszállási Csoportja</t>
  </si>
  <si>
    <t>867-13/2011.</t>
  </si>
  <si>
    <t>867-14/2011.</t>
  </si>
  <si>
    <t>867-21/2011.</t>
  </si>
  <si>
    <t>Kisújszállási Lövészklub Modellező szakosztálya</t>
  </si>
  <si>
    <t>867-25/2011.</t>
  </si>
  <si>
    <t>867-27/2011.</t>
  </si>
  <si>
    <t>Támogatás összege</t>
  </si>
  <si>
    <t>Megvalósulás helye</t>
  </si>
  <si>
    <t>Támogatás célja</t>
  </si>
  <si>
    <t xml:space="preserve">Alapfokú Művészetoktatási Intézmény                    </t>
  </si>
  <si>
    <t xml:space="preserve">Illéssy Sándor Szakközép- és Szakiskola                            </t>
  </si>
  <si>
    <t>A Polgármesteri Hivatal költségvetéséből nyújtott, nem normatív, céljellegű támogatások kimutatása 2011.</t>
  </si>
  <si>
    <t>Közzétételi kötelezettség az államháztartásról szóló 1992. évi XXXVII.törvény 15/a §-a és az elektronikus információszabadságról szóló 2005. évi XC törvény III.3.</t>
  </si>
  <si>
    <t xml:space="preserve">Városvédő és -Szépítő Egyesület </t>
  </si>
  <si>
    <t xml:space="preserve">Arany János Általános Iskola </t>
  </si>
  <si>
    <t xml:space="preserve">Arany János Városi Könyvtár </t>
  </si>
  <si>
    <t xml:space="preserve">Művelődési és Ifjúsági Központ </t>
  </si>
  <si>
    <t xml:space="preserve">Nagykun Nádor-huszár KKE </t>
  </si>
  <si>
    <t xml:space="preserve"> Szalma és Csuhéfonók Baráti Társasága Egyesület </t>
  </si>
  <si>
    <t>Kisújszállás</t>
  </si>
  <si>
    <t>A fényképezés öröme- fotókiállítás</t>
  </si>
  <si>
    <t>Galambkiállítás</t>
  </si>
  <si>
    <t>Véradások szervezése</t>
  </si>
  <si>
    <t>Zrínyi Ilona matematika verseny</t>
  </si>
  <si>
    <t>LOGO informatikai verseny</t>
  </si>
  <si>
    <t>Játékos kézműves foglalkozások</t>
  </si>
  <si>
    <t>48-as megemlékezés és fáklyás felvonulás</t>
  </si>
  <si>
    <t>Összevont nőnap és anyák napja</t>
  </si>
  <si>
    <t>Éneklő Ifjúság</t>
  </si>
  <si>
    <t>Költészet napi versmondó verseny</t>
  </si>
  <si>
    <t>HO-VA-VÁR Tisztasági nap</t>
  </si>
  <si>
    <t>Nagykunsági Maratonhajtó Verseny</t>
  </si>
  <si>
    <t>Nagykun Nádor-Huszár K.K.E.</t>
  </si>
  <si>
    <t>Nagykunsági Lovasíjász Terepverseny</t>
  </si>
  <si>
    <t xml:space="preserve"> Városvédő és -Szépítő Egyesület</t>
  </si>
  <si>
    <t>Műemléki Világnap</t>
  </si>
  <si>
    <t>Föld napi vetélkedő óvodások részére</t>
  </si>
  <si>
    <t>Lovasíjász Világkupa</t>
  </si>
  <si>
    <t>Modellező majális és bemutató</t>
  </si>
  <si>
    <t>Európa-napi programsorozat</t>
  </si>
  <si>
    <t>Bagaméri Családi fesztivál</t>
  </si>
  <si>
    <t>III. Ponyokai Bálint Fogathajtó Emlékverseny</t>
  </si>
  <si>
    <t>IV.Kisújszállási Halászlé- és Halételfőző Fesztivál</t>
  </si>
  <si>
    <t>XIV. Kun Viadal</t>
  </si>
  <si>
    <t>Kulturális Örökség Napjai</t>
  </si>
  <si>
    <t>Kiállítás és vásár szalma- és csuhévirágokból</t>
  </si>
  <si>
    <t>Egészség-nap</t>
  </si>
  <si>
    <t>Könyvtári  hónap rendezvényei</t>
  </si>
  <si>
    <t>Városi Véradó ünnepség</t>
  </si>
  <si>
    <t>Tudomány ünnepe programsorozat</t>
  </si>
  <si>
    <t>Mindeki karácsonya</t>
  </si>
  <si>
    <t>Kossuth Lajos Általános Iskola EPSZSZ.</t>
  </si>
  <si>
    <t>A művészetoktatás napja</t>
  </si>
  <si>
    <t>Illéssy-napok</t>
  </si>
  <si>
    <t>Kossuth-hét</t>
  </si>
  <si>
    <t>Működési költségekre</t>
  </si>
  <si>
    <t>5652-8/2011.</t>
  </si>
  <si>
    <t>Hétpróbás Kunok Programsorozat "Kossuth próba"</t>
  </si>
  <si>
    <t>2516-2/2011.</t>
  </si>
  <si>
    <t>Hétpróbás Kunok Programsorozat  "Labdák napja"</t>
  </si>
  <si>
    <t>Hétpróbás Kunok Programsorozat  "Legyen egy ütős napja!"</t>
  </si>
  <si>
    <t>867-6/2011.</t>
  </si>
  <si>
    <t>Pizsamás farsang</t>
  </si>
  <si>
    <t>867-17/2011.</t>
  </si>
  <si>
    <t>Locsolkodás</t>
  </si>
  <si>
    <t>1699-15/2011.</t>
  </si>
  <si>
    <t>Működési költségre</t>
  </si>
  <si>
    <t>1699-12/2011</t>
  </si>
  <si>
    <t>5652-9/2011.</t>
  </si>
  <si>
    <t>867-38/2011.</t>
  </si>
  <si>
    <t>Szép Magyar Beszéd verseny</t>
  </si>
  <si>
    <t>2516-4/2011.</t>
  </si>
  <si>
    <t>Hétpróbás Kunok Programsorozat  "Arany sportnap"</t>
  </si>
  <si>
    <t>Hétpróbás Kunok Programsorozat  "Összetett lövészverseny, Kajak-kenu verseny"</t>
  </si>
  <si>
    <t>5652-5/2011.</t>
  </si>
  <si>
    <t>5652-2/2011.</t>
  </si>
  <si>
    <t>2566-1/2011.</t>
  </si>
  <si>
    <t>2516-5/2011.</t>
  </si>
  <si>
    <t>Hétpróbás Kunok Programsorozat              " IV. Ligeti Sportfesztivál"</t>
  </si>
  <si>
    <t>5652-11/2011.</t>
  </si>
  <si>
    <t>Gyermekeink Műveltségéért Alapítvány</t>
  </si>
  <si>
    <t>Defibrillátor beszerzésére</t>
  </si>
  <si>
    <t>5652-1/2011.</t>
  </si>
  <si>
    <t>2566-3/2011.</t>
  </si>
  <si>
    <t>2566-2/2011.</t>
  </si>
  <si>
    <t>2566-5/2011.</t>
  </si>
  <si>
    <t>1699-13/2011</t>
  </si>
  <si>
    <t>867-10/2011.</t>
  </si>
  <si>
    <t>Anyanyelvápolók Szövetsége Kisújszállási Csoportja</t>
  </si>
  <si>
    <t>Magyar nyelv hete</t>
  </si>
  <si>
    <t>2566-4/2011.</t>
  </si>
  <si>
    <t>5652-3/2011</t>
  </si>
  <si>
    <t>5652-4/2011.</t>
  </si>
  <si>
    <t>5652-6/2011.</t>
  </si>
  <si>
    <t>2563-13/2011.</t>
  </si>
  <si>
    <t>2563-15/2011.</t>
  </si>
  <si>
    <t>2563-16/2011.</t>
  </si>
  <si>
    <t>2563-17/2011.</t>
  </si>
  <si>
    <t>2563-18/2011.</t>
  </si>
  <si>
    <t>2563-19/2011.</t>
  </si>
  <si>
    <t>2563-21/2011.</t>
  </si>
  <si>
    <t>2563-22/2011.</t>
  </si>
  <si>
    <t>2563-23/2011.</t>
  </si>
  <si>
    <t>Nagykun Nádor Huszár KKE</t>
  </si>
  <si>
    <t>Városvédő és -Szépítő Egyesület</t>
  </si>
  <si>
    <t>Móricz Nyugdíjas Klub</t>
  </si>
  <si>
    <t>48-as olvasókör</t>
  </si>
  <si>
    <t>Karitatív Önkéntesek Kj-i Egyesülete</t>
  </si>
  <si>
    <t>Petőfi Vadásztársaság</t>
  </si>
  <si>
    <t>Székház üzemeltetési költségre</t>
  </si>
  <si>
    <t>2562-21/2011.</t>
  </si>
  <si>
    <t>Belszervi Betegek, Rokkantak NE.</t>
  </si>
  <si>
    <t>2562-22/2011.</t>
  </si>
  <si>
    <t>2562-23/2011.</t>
  </si>
  <si>
    <t>2562-24/2011.</t>
  </si>
  <si>
    <t>2562-25/2011.</t>
  </si>
  <si>
    <t>Nagykunhalmi Belszervi B. E.</t>
  </si>
  <si>
    <t>2562-26/2011.</t>
  </si>
  <si>
    <t>2562-29/2011.</t>
  </si>
  <si>
    <t>48-as-Olvasókör</t>
  </si>
  <si>
    <t>2562-30/2011.</t>
  </si>
  <si>
    <t>2562-34/2011.</t>
  </si>
  <si>
    <t>2562-36/2011.</t>
  </si>
  <si>
    <t>Postagalambsport Egyesület</t>
  </si>
  <si>
    <t>2562-37/2011.</t>
  </si>
  <si>
    <t>Staart Média Egyesület</t>
  </si>
  <si>
    <t>2562-39/2011.</t>
  </si>
  <si>
    <t>Bokorvirág Hagyományőrző E.</t>
  </si>
  <si>
    <t>Kiskunfélegyháza</t>
  </si>
  <si>
    <t>"Kunok és jászok a Kárpát-medencében 770 éve" című kiadvány megjelenítésére</t>
  </si>
  <si>
    <t>VIII. Belszervi Szabadidő, E-i és Kult.Hagyományőrző nap</t>
  </si>
  <si>
    <t>10 éves a Nagykun Bandérium</t>
  </si>
  <si>
    <t>Zöldség kupa</t>
  </si>
  <si>
    <t>Rendszeres kiállítások, bemutatók</t>
  </si>
  <si>
    <t>Idősen vagy betegen, de éljük boldogan az életet!</t>
  </si>
  <si>
    <t>Gyermeknapi horgászverseny</t>
  </si>
  <si>
    <t>Családi nap az Olvasókörben</t>
  </si>
  <si>
    <t>Dalos találkozó</t>
  </si>
  <si>
    <t>Kistérségi családi napok</t>
  </si>
  <si>
    <t>Díjkiosztó ünnepség</t>
  </si>
  <si>
    <t>Start FM kisközösségi online rádió beindítása Kisújszálláson</t>
  </si>
  <si>
    <t>Márton napi libabál</t>
  </si>
  <si>
    <t>867-26/2011.</t>
  </si>
  <si>
    <t>II. Regionális Fúvószenekari Találkozó</t>
  </si>
  <si>
    <t xml:space="preserve">Karitatív Önkéntesek Kisújszállási Egyesülete </t>
  </si>
  <si>
    <t>Karitatív Önkéntesek Kisújszállási Egyesülete</t>
  </si>
  <si>
    <t>Mikrotérségi Ügyeleti Társulás     / műk.c.tám.ért. kiadás/</t>
  </si>
  <si>
    <t>leiras</t>
  </si>
  <si>
    <t>kdatum</t>
  </si>
  <si>
    <t>tert</t>
  </si>
  <si>
    <t>2011.01. havi tagi hozzájárulás</t>
  </si>
  <si>
    <t>2011.02.havi tagi hozzájárulás</t>
  </si>
  <si>
    <t>ÖSSZESEN:</t>
  </si>
  <si>
    <t>Bursa Hungarica program támogatás</t>
  </si>
  <si>
    <t>összeg</t>
  </si>
  <si>
    <t>Citybusz Kft.  /működési célú pe. Átadás/</t>
  </si>
  <si>
    <t>ÖNK.TÁM.HELYI AUTÓBUSZ KÖZL.TÁM.I. negyedévi tám.</t>
  </si>
  <si>
    <t>ÖSSZEG:</t>
  </si>
  <si>
    <t>Közműfejlesztési hozzájárulás</t>
  </si>
  <si>
    <t>Törös Zoltánné 5310 Kisújszállás, Kurucz u.7.  út</t>
  </si>
  <si>
    <t>Halászné Ari Ildikó 5310 Kisújszállás, Vörösmarty.u.7. út</t>
  </si>
  <si>
    <t>Halász János 5310 Kisújszállás, Vörösmarty u.7. út</t>
  </si>
  <si>
    <t>Bucsai Gyula 5310 Kj. Széchenyi u. 61.</t>
  </si>
  <si>
    <t>Balogh Imréné Kj. Kötő u.6.</t>
  </si>
  <si>
    <t>Oros István Kj. Muskátli u.8.</t>
  </si>
  <si>
    <t>Mészáros János Pál Kj. Gaál Kálmán u. 25.</t>
  </si>
  <si>
    <t>Szabó Imréné Kj. Móricz Zs. u.9.</t>
  </si>
  <si>
    <t>Méri Imre Kj. Malom u. 36.</t>
  </si>
  <si>
    <t>Czika Gáza Csaba Kj. Határ u. 31.</t>
  </si>
  <si>
    <t>Nagy Miklósné Kj. Szab.t.ltp.8. I/7.</t>
  </si>
  <si>
    <t>Rátai Attila Kj. Kígyó u. 74.</t>
  </si>
  <si>
    <t>Tóth Józsefné Kj. Táncsics u. 32.</t>
  </si>
  <si>
    <t>Otthonteremtési támogatás</t>
  </si>
  <si>
    <t>OTTHONTEREMTÉSI TÁM. Horváth Klaudia 2/283-62/2010.</t>
  </si>
  <si>
    <t>10/2011.(II.14) sz. /E./ bizottsági határozat alapján</t>
  </si>
  <si>
    <t>Összesen:</t>
  </si>
  <si>
    <t>2518-21/2011.</t>
  </si>
  <si>
    <t>JNSZM Kádas Görgy Általános Iskola</t>
  </si>
  <si>
    <t>Föld napja alkalmából, családi- és gyereknap, szilvát szemétért akció, gyümölcsszüret rendezvényekre.</t>
  </si>
  <si>
    <t>2518-22/2011.</t>
  </si>
  <si>
    <t>Légfegyveres és airsoft lövészversenyek.</t>
  </si>
  <si>
    <t>2518-23/2011.</t>
  </si>
  <si>
    <t>Nagykun Polgárőrség Kisújszállás</t>
  </si>
  <si>
    <t>2518-24/2011.</t>
  </si>
  <si>
    <t>Nagykunhalmi Belszervi Betegek Egyesülete</t>
  </si>
  <si>
    <t>X.Jubileumi BEROE Nyár</t>
  </si>
  <si>
    <t>2518-25/2011.</t>
  </si>
  <si>
    <t>Tuka Antal</t>
  </si>
  <si>
    <t>Szabadidősport rendezvények</t>
  </si>
  <si>
    <t>2518-26/2011.</t>
  </si>
  <si>
    <t>Kj-i Hátrányos Helyzetű Roma Családok K.</t>
  </si>
  <si>
    <t>Szellemi és testi tréning megrendezésére</t>
  </si>
  <si>
    <t>2518-27/2011.</t>
  </si>
  <si>
    <t>Kisújszállási SE.</t>
  </si>
  <si>
    <t>Kispályás labdarúgó bajnokságok szervezése</t>
  </si>
  <si>
    <t>2518-28/2011.</t>
  </si>
  <si>
    <t>Török Pál Református Általános Iskola</t>
  </si>
  <si>
    <t>Challenge day - A kihívás napja</t>
  </si>
  <si>
    <t>2518-29/2011.</t>
  </si>
  <si>
    <t xml:space="preserve">Olimpiai hét </t>
  </si>
  <si>
    <t>2518-30/2011.</t>
  </si>
  <si>
    <t>Kisújszállási Súlyemelő SE.</t>
  </si>
  <si>
    <t>Kerékpártúra, Boszorkánytúra</t>
  </si>
  <si>
    <t>2518-31/2011.</t>
  </si>
  <si>
    <t>Munkás Horgász Egyesület Kj.</t>
  </si>
  <si>
    <t>Ragadozóhal-fogó verseny</t>
  </si>
  <si>
    <t>2518-32/2011.</t>
  </si>
  <si>
    <t>Fehér Károly</t>
  </si>
  <si>
    <t>Tavaszi duatlon, Duatlon diákolimpia városi döntő</t>
  </si>
  <si>
    <t>2518-33/2011.</t>
  </si>
  <si>
    <t>Extrémsport verseny</t>
  </si>
  <si>
    <t>2518-34/2011.</t>
  </si>
  <si>
    <t>Szűcs István</t>
  </si>
  <si>
    <t>Családi asztalitenisz bajnokság, Szilveszter Kupa, Tehetségkutató, Sakkszimultán Berebora Ferenccel.</t>
  </si>
  <si>
    <t>2519-6/2011</t>
  </si>
  <si>
    <t>2519-7/2011.</t>
  </si>
  <si>
    <t>Ingatlan üzemeltetés.</t>
  </si>
  <si>
    <t>INGATLAN KARBANTARTÁS (utólagos finanszírozás)</t>
  </si>
  <si>
    <t>2515-8/2011.</t>
  </si>
  <si>
    <t>2515-9/2011.</t>
  </si>
  <si>
    <t>2515-10/2011.</t>
  </si>
  <si>
    <t>2515-11/2011.</t>
  </si>
  <si>
    <t>"KISÚJI AUTÓ-MSE"</t>
  </si>
  <si>
    <t>2515-12/2011.</t>
  </si>
  <si>
    <t>1958-6/2010.</t>
  </si>
  <si>
    <t>1958-7/2010.</t>
  </si>
  <si>
    <t>SPORTORVOSLÁS</t>
  </si>
  <si>
    <t>Járulék,EHO</t>
  </si>
  <si>
    <t>Sportorvosi feladatok  vállalkozói szerz.a.</t>
  </si>
  <si>
    <t>Sportorvosi feladatok előkészítése meb.szerz. Alapján.</t>
  </si>
  <si>
    <t>SZABADIDŐSPORT</t>
  </si>
  <si>
    <t>UTÁNPÓTLÁS-NEVELÉS</t>
  </si>
  <si>
    <t>2517-3/2011.</t>
  </si>
  <si>
    <t>2517-4/2011.</t>
  </si>
  <si>
    <t>Utánpótlás-nevelési feladatokra</t>
  </si>
  <si>
    <t>2010.év</t>
  </si>
  <si>
    <t>Edződobogó felújítása</t>
  </si>
  <si>
    <t>867-19/2011</t>
  </si>
  <si>
    <t>Városi Önkéntes Tűzoltó Egyesület</t>
  </si>
  <si>
    <t>Flórián nap megrendezésére</t>
  </si>
  <si>
    <t>Városi Lőtér ingatlan karbantartása</t>
  </si>
  <si>
    <t>Teniszpályák és Extrém Sportpálya karbantartása</t>
  </si>
  <si>
    <t>2515-16/2011.</t>
  </si>
  <si>
    <t>Extrém Sportpálya és a ligeti színpad áramellátásának kiépítése</t>
  </si>
  <si>
    <t>KIADVÁNY TÁMOGATÁS</t>
  </si>
  <si>
    <t>2564-5/2011</t>
  </si>
  <si>
    <t>Farkas Kálmán: Kisújszállási emlékeink</t>
  </si>
  <si>
    <t>Gulyás Sándor: Kisújszállás története a dualizmus korában</t>
  </si>
  <si>
    <t>2564-6/2011.</t>
  </si>
  <si>
    <t>2564-7/2011.</t>
  </si>
  <si>
    <t>Dr. Ducza Lajos, Kocsisné Monoki Julianna, Szepesi Jenő: Kisújszállás képes története</t>
  </si>
  <si>
    <t>2565-27/2011.</t>
  </si>
  <si>
    <t>Hátrányos helyzetű gyermekek nyári tábora</t>
  </si>
  <si>
    <t>2565-28/2011.</t>
  </si>
  <si>
    <t>2565-29/2011.</t>
  </si>
  <si>
    <t>Háromszék vármegye-Csángóföld</t>
  </si>
  <si>
    <t>Erdélyi jutalomtábor</t>
  </si>
  <si>
    <t>"Együtt lenni jó" fejlesztő tábor</t>
  </si>
  <si>
    <t>2565-30/2011.</t>
  </si>
  <si>
    <t>Siófok-Szabadifürdő</t>
  </si>
  <si>
    <t>Dráma tábor</t>
  </si>
  <si>
    <t>2565-31/2011.</t>
  </si>
  <si>
    <t>Hegyhátszentjakab</t>
  </si>
  <si>
    <t>Kalandozás az Őrségben</t>
  </si>
  <si>
    <t>2565-32/2011.</t>
  </si>
  <si>
    <t>Kj., Békés megye</t>
  </si>
  <si>
    <t>Városszépítő tábor</t>
  </si>
  <si>
    <t>2565-33/2011.</t>
  </si>
  <si>
    <t>Ovi tábor</t>
  </si>
  <si>
    <t>2565-34/2011.</t>
  </si>
  <si>
    <t>"Mesterségünk címere" szakmamegismerő tábor</t>
  </si>
  <si>
    <t>2565-35/2011.</t>
  </si>
  <si>
    <t>Zamárdi</t>
  </si>
  <si>
    <t>"Balatoni nyár"</t>
  </si>
  <si>
    <t>2565-36/2011.</t>
  </si>
  <si>
    <t>Zamárdi-Tihany</t>
  </si>
  <si>
    <t>Zarándoklás Zamárdiban</t>
  </si>
  <si>
    <t>2565-37/2011.</t>
  </si>
  <si>
    <t>Szerbia-Pacsér</t>
  </si>
  <si>
    <t>Pacséri református gyermek- és ifjúsági tábor</t>
  </si>
  <si>
    <t>2565-38/2011.</t>
  </si>
  <si>
    <t>Túrkeve</t>
  </si>
  <si>
    <t>Hagyományőrző tábor</t>
  </si>
  <si>
    <t>2565-39/2011.</t>
  </si>
  <si>
    <t>Nyári táborozás a Balatonnál</t>
  </si>
  <si>
    <t>2565-40/2011.</t>
  </si>
  <si>
    <t>Zamárdi és környékének megismerése</t>
  </si>
  <si>
    <t>2565-41/2011.</t>
  </si>
  <si>
    <t>Egyer, Szilvásvárad</t>
  </si>
  <si>
    <t>Eger felfedezése</t>
  </si>
  <si>
    <t>2565-42/2011.</t>
  </si>
  <si>
    <t>JNSZM Vöröskereszt Kisújszállás Területi Szervezete</t>
  </si>
  <si>
    <t>Parádfürdő</t>
  </si>
  <si>
    <t>Reménysugár integrált tábor</t>
  </si>
  <si>
    <t>2565-43/2011.</t>
  </si>
  <si>
    <t>Erdély-Csernaton</t>
  </si>
  <si>
    <t>Erdély titkai</t>
  </si>
  <si>
    <t>2565-44/2011.</t>
  </si>
  <si>
    <t>Szalma- és Csuhéfonók Baráti Társasága Egyesület</t>
  </si>
  <si>
    <t>Indiánok földjén-kreatív tábor gyerekeknek</t>
  </si>
  <si>
    <t>2565-45/2011.</t>
  </si>
  <si>
    <t>Pumukli-vidám gyerekek tábora</t>
  </si>
  <si>
    <t>2565-46/2011.</t>
  </si>
  <si>
    <t>Ovitábor</t>
  </si>
  <si>
    <t>2565-47/2011.</t>
  </si>
  <si>
    <t>Nyári napközis tábor</t>
  </si>
  <si>
    <t>2565-48/2011.</t>
  </si>
  <si>
    <t>"Gólyafióka" tábor</t>
  </si>
  <si>
    <t>2565-49/2011.</t>
  </si>
  <si>
    <t>Lakitelek-Tőserdő</t>
  </si>
  <si>
    <t>Nyári tábor Lakitelek Tőserdőn</t>
  </si>
  <si>
    <t>2565-50/2011.</t>
  </si>
  <si>
    <t>"Újabb tájak megismerése"</t>
  </si>
  <si>
    <t>Cserépfalu,Egyer, Szalajkavölgy, Bogács</t>
  </si>
  <si>
    <t>2565-51/2011.</t>
  </si>
  <si>
    <t>Kj., Karcag, Szolnok</t>
  </si>
  <si>
    <t>Életmód és bűnmegelőzési tábor</t>
  </si>
  <si>
    <r>
      <t xml:space="preserve">Zamárdi-módosult- </t>
    </r>
    <r>
      <rPr>
        <b/>
        <sz val="10"/>
        <rFont val="Arial CE"/>
        <family val="0"/>
      </rPr>
      <t xml:space="preserve">Balatonalmádi </t>
    </r>
    <r>
      <rPr>
        <sz val="10"/>
        <rFont val="Arial CE"/>
        <family val="2"/>
      </rPr>
      <t>/Káptalanfüred/</t>
    </r>
  </si>
  <si>
    <t>2011.03.havi tagi hozzájárulás</t>
  </si>
  <si>
    <t>2011.04.havi tagi hozzájárulás</t>
  </si>
  <si>
    <t>Mészáros Ilona Kj. Bem u.7.</t>
  </si>
  <si>
    <t>Rátainé Szabó Erika Kj. Kígyó u. 74.</t>
  </si>
  <si>
    <t>Márta Gyuláné Kj. Malom u. 31.</t>
  </si>
  <si>
    <t>Kovács Józsefné Kj. Gaál Kálmán u. 21.</t>
  </si>
  <si>
    <t>2.387-47/2011.</t>
  </si>
  <si>
    <t>Lovas Baráti Kör</t>
  </si>
  <si>
    <t>2.387-48/2011.</t>
  </si>
  <si>
    <t>2.387-49/2011.</t>
  </si>
  <si>
    <t>Kunhegyesi Hagyományőrzők Köre</t>
  </si>
  <si>
    <t>2.387-50/2011.</t>
  </si>
  <si>
    <t>Kétpó Községi Sport- és Művelődési Egyesület</t>
  </si>
  <si>
    <t>2.387-51/2011.</t>
  </si>
  <si>
    <t>Kisújszállási Vársovédő és-SzépítőEgyesület</t>
  </si>
  <si>
    <t>2.387-52/2011.</t>
  </si>
  <si>
    <t>Hagyományőrző és Lovassport KE.</t>
  </si>
  <si>
    <t>2.387-53/2011.</t>
  </si>
  <si>
    <t>Őszirózsa Népdalkör</t>
  </si>
  <si>
    <t>2.387-54/2011.</t>
  </si>
  <si>
    <t>Bodoki Fodor Helytörténeti Egyesület</t>
  </si>
  <si>
    <t>2.387-55/2011.</t>
  </si>
  <si>
    <t>2.387-56/2011.</t>
  </si>
  <si>
    <t>48-as Olvasókör</t>
  </si>
  <si>
    <t>2.387-57/2011.</t>
  </si>
  <si>
    <t>2.387-58/2011.</t>
  </si>
  <si>
    <t>Mezőtúri Újvárosi Hagymományőrzők Klubja</t>
  </si>
  <si>
    <t>2.387-59/2011.</t>
  </si>
  <si>
    <t>Magyar Ebtenyésztők Országos E. Karcagi Szervezete</t>
  </si>
  <si>
    <t>2.387-60/2011.</t>
  </si>
  <si>
    <t>Pusztai Róka Nomád Hagyományőrző Egyesület</t>
  </si>
  <si>
    <t>2.387-61/2011.</t>
  </si>
  <si>
    <t>Túrkevei Kulturális Egyesület</t>
  </si>
  <si>
    <t>2.387-62/2011.</t>
  </si>
  <si>
    <t>Egres Kis Lajos Néptánccsoport</t>
  </si>
  <si>
    <t>2.387-63/2011.</t>
  </si>
  <si>
    <t>Madarász Károly Népdalkör</t>
  </si>
  <si>
    <t>2.387-64/2011.</t>
  </si>
  <si>
    <t>Mozgássérültek JNSZ megyei Egyesület Berekfürdői Csoportja</t>
  </si>
  <si>
    <t>2.387-65/2011.</t>
  </si>
  <si>
    <t>Bengecseg Alapítvány</t>
  </si>
  <si>
    <t>2.387-66/2011.</t>
  </si>
  <si>
    <t xml:space="preserve">Őszikék Nyugdíjas Klub </t>
  </si>
  <si>
    <t>Nagykun Hagyományőrző Társulás   10/2011. (VI.24.)számú T.T. határozat a társult önkormányzatok területén működő hagyományőrző civil</t>
  </si>
  <si>
    <t>szervezetek támogatására szóló pályázatok elbírálásáról</t>
  </si>
  <si>
    <t>Kenderes</t>
  </si>
  <si>
    <t>Lovas Napok Kenderes 2011 megrendezése.</t>
  </si>
  <si>
    <t>Kunhegyes</t>
  </si>
  <si>
    <t>"Kötődéseink 1711-2011." -Sorsfordító események és a népművészet kapcsolata a kunok életében- -kiállítás és néprajzi előadások.</t>
  </si>
  <si>
    <t>Kétpó</t>
  </si>
  <si>
    <t>VI.Alföldi Betyárétel Főző Fesztivál</t>
  </si>
  <si>
    <t>Időutazás a gépmeskút körül-Számadás Mihály nap után.</t>
  </si>
  <si>
    <t>Kunmadaras</t>
  </si>
  <si>
    <t>"III. Madarasi Hagyományőrzők Napja"</t>
  </si>
  <si>
    <t>Mezőtúr</t>
  </si>
  <si>
    <t>Katonadal Találkozó</t>
  </si>
  <si>
    <t>Szemelvények a Mezőtúri Ipartestület történetéből-kiállítás.Emléktábla avatása az egykori mezőtúri bognárok és kerékgyártók tiszteletére.</t>
  </si>
  <si>
    <t>Szalma-csuhé tábor a konok kunok földjén</t>
  </si>
  <si>
    <t>Nagykun hagyományok felelevenítése, gasztronómiai különlegességek készítése</t>
  </si>
  <si>
    <t>III. Ponyokai Bálint Fogathajtó verseny</t>
  </si>
  <si>
    <t>Arató felvonulás és bál az új kenyér ünnepén</t>
  </si>
  <si>
    <t>Karcag</t>
  </si>
  <si>
    <t>A 9 nemzeti kutyafajta bemutatása a VII. Kun Hagyományok Napja keretein belül</t>
  </si>
  <si>
    <t>VII. Kun Hagyományok Napja</t>
  </si>
  <si>
    <t>Nagykunsági értékek, híres emberek nyomában</t>
  </si>
  <si>
    <t>Túrkevei Hagyományőrzők Napja</t>
  </si>
  <si>
    <t>III. Madarász Károly Népdaléneklő Verseny</t>
  </si>
  <si>
    <t>Berekfürdő</t>
  </si>
  <si>
    <t>Rokkantak Napja</t>
  </si>
  <si>
    <t>"A búza útja a kenyérig"-interaktív dramatikus és kézműves program</t>
  </si>
  <si>
    <t>XXI. Berekfürdői Országos Nyugdíjas Találkozó</t>
  </si>
  <si>
    <t>2011.05.havi tagi hozzájárulás</t>
  </si>
  <si>
    <t>2011.06.havi tagi hozzájárulás</t>
  </si>
  <si>
    <t>2011.07.havi tagi hozzájárulás</t>
  </si>
  <si>
    <t>"BURSA-2010/2011.TANÉV MÁSODIK FÉLÉV"</t>
  </si>
  <si>
    <t>"BURSA-2009/2010.TANÉV ELSÕ FÉLÉV"</t>
  </si>
  <si>
    <t>ÖNK.TÁM.H.AUTÓBUSZ KÖZL.TÁM. II.negyedév</t>
  </si>
  <si>
    <t>Földesi Károlyné Kj. Vásárszél u. 9.</t>
  </si>
  <si>
    <t>Bolgovics Jánosné Kj. Thököly u. 5.</t>
  </si>
  <si>
    <t>Sass Ferencné Kj. Vas u. 13/1.</t>
  </si>
  <si>
    <t>Szoboszlai Sándorné Kj. Árpád u.24.</t>
  </si>
  <si>
    <t>Majláth Imréné Kj. Esze Tamás u. 5.</t>
  </si>
  <si>
    <t>Fekete Lászlóné Kj. Esze Tamás u. 46/A.</t>
  </si>
  <si>
    <t>Kémeri Tibor Kj. Hajnal u. 16/2.</t>
  </si>
  <si>
    <t>Pappné Oros Éva</t>
  </si>
  <si>
    <t>Kiss Gyuláné Kj. Cserepes u.34.</t>
  </si>
  <si>
    <t>Posztós Jánosné Kj.Jókai u.18.</t>
  </si>
  <si>
    <t>Bacskai Árpád Kj.Kuthen V. u.45.</t>
  </si>
  <si>
    <t>Bacskai Árpádné Kj. Kuthen V. u.45.</t>
  </si>
  <si>
    <t>Lakáshoz jutás támogatása</t>
  </si>
  <si>
    <t>ELSÕ LAK.TÁM. Fekete István, Fekete Anikó</t>
  </si>
  <si>
    <t>OTTHONTEREMTÉSI TÁM. Farkas Róbert 2/198-8/2011.</t>
  </si>
  <si>
    <t>OTTHONTEREMTÉSI TÁM. Marjai Ildikó 2/226-2/2011.</t>
  </si>
  <si>
    <t>TISZK     / műk.c.tám.ért. kiadás/</t>
  </si>
  <si>
    <t>2011.ÉVI MÛKÖDÉSI KTSG.-HEZ HOZZÁJÁRULÁS KISÚJSZÁLLÁS</t>
  </si>
  <si>
    <t>Karcagi Többcélú Kistérségi Társulás /műk.c. tám.ért.kiadás/</t>
  </si>
  <si>
    <t>Működési támogatás a Kisújszállási Térségi Szociális Otthon részére</t>
  </si>
  <si>
    <t>TÁRSULÁSI TAGDÍJ</t>
  </si>
  <si>
    <t>Működési célú pe. Átadás Rendőrkapitányság részére</t>
  </si>
  <si>
    <t>Támogatás rendőrségi autók üzemanyag ktg-re.</t>
  </si>
  <si>
    <t>Szennyvízcsat. Viziközmű Társulat támogatás</t>
  </si>
  <si>
    <t>Kisújszállás Közművesítésének fejl. Alapítvány</t>
  </si>
  <si>
    <t>Működési célú támogatás Szernények</t>
  </si>
  <si>
    <t>Szernye Önkormányzat támogatás határozat alapján</t>
  </si>
  <si>
    <t>2387-107/2011.</t>
  </si>
  <si>
    <t>Karcag Város Önkormányzatának Polgármesteri Hivatala</t>
  </si>
  <si>
    <t>dr. Selmeczi László: Kötöny népe Magyarországon című könyvének megjelenéséhez.</t>
  </si>
  <si>
    <t>Kiadvány támogatás</t>
  </si>
  <si>
    <t>2515-19/2011.</t>
  </si>
  <si>
    <t>Porcsalmi Lajos Sporttelep tereprendezésére, füvesítésére, eszközök elhelyezésére.</t>
  </si>
  <si>
    <t>Kisújszállási Városgazdálkodási Kft.</t>
  </si>
  <si>
    <t>Maradvány:</t>
  </si>
  <si>
    <t>Sportingatlan alap összesen:</t>
  </si>
  <si>
    <t>2011.08.havi tagi hozzájárulás</t>
  </si>
  <si>
    <t>ÖNK.TÁM.HELYI AUTÓBUSZ KÖZL.TÁM.III.negyedév</t>
  </si>
  <si>
    <t>OTTHONTEREMTÉSTI TÁM.Farkas Gusztáv</t>
  </si>
  <si>
    <t>Működési célú pe.átadás NHT-nak</t>
  </si>
  <si>
    <t>NHT tagdíj</t>
  </si>
  <si>
    <t>Működési célú támogatás Pacsérnak</t>
  </si>
  <si>
    <t>Pacsér  Önkormányzat támogatás határozat alapján</t>
  </si>
  <si>
    <t>Tűzoltó Köztestület támogatása</t>
  </si>
  <si>
    <t>2011. I.félévi támogatás</t>
  </si>
  <si>
    <t>Műk.c.pe.átadás non-profit szervnek</t>
  </si>
  <si>
    <t>/Magyar Kármentő Alap/</t>
  </si>
  <si>
    <t>Tóth József tiszteletdíja</t>
  </si>
  <si>
    <t>Alapítványok részére műkc.pe.átadás</t>
  </si>
  <si>
    <t>Szabó Tamás tiszteletdíja "Gyermekeink M.A.</t>
  </si>
  <si>
    <t>Zenedéért Alapítvány Nagy István tiszteletdíja</t>
  </si>
  <si>
    <t>Gyermekeink M.A. Nagy István tiszteletdíj</t>
  </si>
  <si>
    <t>Nagykun Kisújszállásért A. Nagy I.tiszteletd.</t>
  </si>
  <si>
    <t>Bokorvirág HE. Nagy István tiszteletdíja</t>
  </si>
  <si>
    <t>2011.évi költségvetés 5/2011. (II.23.) önkormányzati rendelet alapján Parlagfű-mentesítés</t>
  </si>
  <si>
    <t>204-1/2011.</t>
  </si>
  <si>
    <t>Városvédő- és Szépítő Egyesület</t>
  </si>
  <si>
    <t>204-2/2011.</t>
  </si>
  <si>
    <t>Művelődési és Ifjúsági Központ</t>
  </si>
  <si>
    <t>204-3/2011.</t>
  </si>
  <si>
    <t>Start Média Egyesület</t>
  </si>
  <si>
    <t>"Kisújszállás városi parlagfű-mentesítés"</t>
  </si>
  <si>
    <t>2011.09.havi tagi hozzájárulás</t>
  </si>
  <si>
    <t>ELSÕ LAK.TÁM.  Varga Attila, Vargáné Csonka Eszter</t>
  </si>
  <si>
    <t>ELSÕ LAK.TÁM.Lakatos Krisztián, Farkas Tünde</t>
  </si>
  <si>
    <t>ELSÕ LAK.TÁM.Varga András, Lakatos Brigitta</t>
  </si>
  <si>
    <t>ELSÕ LAK.TÁM.Kacsó Hunor, Pádár Renáta</t>
  </si>
  <si>
    <t>ELSÕ LAK.TÁM.Horváth Béla, Petrohai Alexandra</t>
  </si>
  <si>
    <t>2011.10.havi tagi hozzájárulás</t>
  </si>
  <si>
    <t>Soltész Endréné Kj. Nefelejcs u.2.</t>
  </si>
  <si>
    <t>Rézműves Zoltán Kj. Gergő u.3.</t>
  </si>
  <si>
    <t>Rézműves Zoltánné (Nagy Katalin) Kj. Gergő u.3.</t>
  </si>
  <si>
    <t>Herczeg Tibor Kj.Cserepes u. 31.</t>
  </si>
  <si>
    <t>Bucsai Gyula  Kj. Széchenyi u. 61.</t>
  </si>
  <si>
    <t>Kis Kálmán Kj. Malom u.1/3.</t>
  </si>
  <si>
    <t>Balogh Szabó Imre Kj. Esze Tamás u. 20.</t>
  </si>
  <si>
    <t xml:space="preserve">Rácz János Kj. Deák F. u.129. </t>
  </si>
  <si>
    <t>Keresztesné Leitner Erika Kj. Bocskai u.26.</t>
  </si>
  <si>
    <t>Kiss Ferencné Kj.Bélakirály u.2.</t>
  </si>
  <si>
    <t>Buzgán Istvánné Kj. Esze Tamás u. 43/a.</t>
  </si>
  <si>
    <t>Sipos Géza Elekné Kj. Cserepes u. 20.</t>
  </si>
  <si>
    <t>Rácz Sándor Kj. Lehel u. 15/18.</t>
  </si>
  <si>
    <t>Dávidné Benkő Erzsébet Kj. Vas u. 5/10.</t>
  </si>
  <si>
    <t>Rácz Károlyné Kj. Esze Tamás u. 41.</t>
  </si>
  <si>
    <t>Jancsó Erzsébet Kj. Téglagyár u. 10.</t>
  </si>
  <si>
    <t>Imre Gáborné Kj. Határ u.6.</t>
  </si>
  <si>
    <t>Rácz Lajos Kj. Jókai u. 64.</t>
  </si>
  <si>
    <t>Balla Istvánné Kj. Esze Tamás u. 13</t>
  </si>
  <si>
    <t>Szabó Imréné Kj. Esze Tamás u. 35.</t>
  </si>
  <si>
    <t>Farkas Zoltánné Kj. Bartók Béla u. 24.</t>
  </si>
  <si>
    <t>Rácz Miklósné Kj. Béla Király u. 110.</t>
  </si>
  <si>
    <t>Majláth Antalné Kj. Esze Tamás u. 8.</t>
  </si>
  <si>
    <t>Marsiné Csótai Gizella KJ. Ifjúság u.7.</t>
  </si>
  <si>
    <t>Gál Csaba Zoltán Kj. Móricz Zs. u.29.</t>
  </si>
  <si>
    <t>Bacskai Istvánné Kj. Dózsa Gy. U. 105.</t>
  </si>
  <si>
    <t>Sólyom Teréz Kj. Árpád u. 27/a.</t>
  </si>
  <si>
    <t>Monoki Józsefné Kj. Kórház u. 13/2.</t>
  </si>
  <si>
    <t>Sípos Lajos Kj. Vas u. 26.</t>
  </si>
  <si>
    <t>Nagy János  Kj. Nefelejcs u. 9.</t>
  </si>
  <si>
    <t>Máté Imréné Kj. Csatorna u. 16/a.</t>
  </si>
  <si>
    <t>Kovács Lajosné Kj. Bajcsy Zs. u. 28.</t>
  </si>
  <si>
    <t>Varga Istvánné Kj. Esze Tamás u. 32.</t>
  </si>
  <si>
    <t>Kiss Zita Kj. Hajnal u.1.</t>
  </si>
  <si>
    <t>Tóth Kálmánné   Kj. Vörösmarty u. 19.</t>
  </si>
  <si>
    <t>Bárdi Istvánné  Kj. Kemény Zsigmond u. 14.</t>
  </si>
  <si>
    <t>Petro István János  Kj. Széchenyi u.89.</t>
  </si>
  <si>
    <t>Bartha Kálmán Zsoltné  Kj. Kálvin u.4.</t>
  </si>
  <si>
    <t>Balláné Vékony Margit  Kj. Kossuth L. u.37/9.</t>
  </si>
  <si>
    <t>Juhász Ferencné Kj. Kötő u.9.</t>
  </si>
  <si>
    <t>Barabás Julianna Kj. Lomb u.6.</t>
  </si>
  <si>
    <t>Vass Gyuláné Kj. Rövid u.1.</t>
  </si>
  <si>
    <t>Tóth Istvánné Kj. Esze Tamás u.11.</t>
  </si>
  <si>
    <t>Vörös Istvánné Kj. Vásár u.37.</t>
  </si>
  <si>
    <t>Farkas Attiláné  Kj. Kása János u.4.</t>
  </si>
  <si>
    <t>Erneszt Imre Sándor Kj. Esze Tamás u.36.</t>
  </si>
  <si>
    <t>Monoki Józsefné Kj. Széchenyi u. 53.</t>
  </si>
  <si>
    <t>Barabás Lukácsné Kj. Móricz Zs. u. 32.</t>
  </si>
  <si>
    <t>Csukodi Irén Kj. Kemény Zs. u.4.</t>
  </si>
  <si>
    <t>Gnándt Ferencné Kj. Nagy Imre u. 52.</t>
  </si>
  <si>
    <t>Csótó Imre Kj. Eszperantő u. 23.</t>
  </si>
  <si>
    <t>Almási Gyuláné Kj. Rövid u. 15.</t>
  </si>
  <si>
    <t>Posztós Lászlóné Kj. Deák F. u. 105.</t>
  </si>
  <si>
    <t>Varga Istvánné Törökszentmiklós, Vörösmarty u. 52.</t>
  </si>
  <si>
    <t>Makai Antal  Kj. Esze Tamás u. 24/a.</t>
  </si>
  <si>
    <t>Adamecz Józsefné Kj. Esze Tamás u. 40.</t>
  </si>
  <si>
    <t>Máté Zoltán Kj. Szab.téri ltp. 17. I/7.</t>
  </si>
  <si>
    <t>Kovács Józsefné Kj. Apaffi u. 13.</t>
  </si>
  <si>
    <t>Kiss Barnabásné Kj. Kert u.35.</t>
  </si>
  <si>
    <t>Papp Mihályné Kj. Kossuth L. u.63.</t>
  </si>
  <si>
    <t>Horváth Miklós Kj. Bajcsy Zs. u.31.</t>
  </si>
  <si>
    <t>Asztalos Imréné Kj. Bajcsy Zs. u. 27/1.</t>
  </si>
  <si>
    <t>Juhász Lászlóné Kj. Bocskai u. 7/18.</t>
  </si>
  <si>
    <t>Szabóné Balogh Ilona Kj. Táncsics u. 33.</t>
  </si>
  <si>
    <t>Szabó Istvánné Karcag, Hideg u. 13.</t>
  </si>
  <si>
    <t>Zsadányi Jánosné Kj. Kása János u.11.</t>
  </si>
  <si>
    <t>Ollé Jánosné Kj. Sallai u.5.</t>
  </si>
  <si>
    <t>Bodnár Zsigmondé Kj. Borók lajos u.3.</t>
  </si>
  <si>
    <t>Majláth Kálmánné Kj. Esze Tamás u.7.</t>
  </si>
  <si>
    <t>Márta Ferenc Kj. Malom u. 23.</t>
  </si>
  <si>
    <t>Vígh Imréné Kj. Iskola u. 6.</t>
  </si>
  <si>
    <t>Szabó János Kj. Kuthen Vezér u. 31.</t>
  </si>
  <si>
    <t>Garai Imréné Kj. Kása János u. 6.</t>
  </si>
  <si>
    <t>Kása Ferencné Kj. Sallai u.38.</t>
  </si>
  <si>
    <t>Bozó Jánosné Kj. Sallai u. 14.</t>
  </si>
  <si>
    <t>Lázár Andrásné Kj. Borók Lajos u. 5.</t>
  </si>
  <si>
    <t>Szabó Julianna  Kj. Sallai u.21.</t>
  </si>
  <si>
    <t>Borók Istvánné Kj. Sallai u. 43.</t>
  </si>
  <si>
    <t>Jenei Ilona  Kj. Kuthen V. u.7.</t>
  </si>
  <si>
    <t>Kovács István Kj. Megyeri u. 13.</t>
  </si>
  <si>
    <t>Tóth Lászlóné Kj. Deák Ferenc u. 29/1.</t>
  </si>
  <si>
    <t>Nagy György Kj. Deák Ferenc u 48.</t>
  </si>
  <si>
    <t>Bottlik Zoltánné Kj. Csokonai u.8.</t>
  </si>
  <si>
    <t>Antalné Sebestyén Éva Kj. Bocskai u.7/17.</t>
  </si>
  <si>
    <t>Kui József Sándorné Kj. Sallai u. 48.</t>
  </si>
  <si>
    <t>Németh Józsefné Kj. Kuthen Vezér u. 41.</t>
  </si>
  <si>
    <t>Balogh Szabó Lajosné Kj. Sallai u.11.</t>
  </si>
  <si>
    <t>Lencsés Csabáné Kj. Táncsics u.19.</t>
  </si>
  <si>
    <t>Herczeg Jánosné Kj. Iskola u.1.</t>
  </si>
  <si>
    <t>Deák Károly Kj. Esze Tamás u. 37.</t>
  </si>
  <si>
    <t>Ulmer Gyuláné Kj. Deák Ferenc u.115.</t>
  </si>
  <si>
    <t>Nánási Lukács Kj. Vásár u.28.</t>
  </si>
  <si>
    <t>Monoki Gábor Jánosné Kj. Kurucz u.12/b.</t>
  </si>
  <si>
    <t>2516-12/2011.</t>
  </si>
  <si>
    <t>2516-13/2011.</t>
  </si>
  <si>
    <t>2516-14/2011.</t>
  </si>
  <si>
    <t>Hétpróbás Kunok Programsorozat kiemelkedő megvalósításának jutalmazása</t>
  </si>
  <si>
    <t>2011.11.havi tagi hozzájárulás</t>
  </si>
  <si>
    <t>ELSŐ LAK.TÁM. Igriczi Csaba, Igriczi Edit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</si>
  <si>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</si>
  <si>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</si>
  <si>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</si>
  <si>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</si>
  <si>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</si>
  <si>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</si>
  <si>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</si>
  <si>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</si>
  <si>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</si>
  <si>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</si>
  <si>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</si>
  <si>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</si>
  <si>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</si>
  <si>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</si>
  <si>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</si>
  <si>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</si>
  <si>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</si>
  <si>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</si>
  <si>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</si>
  <si>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</si>
  <si>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</si>
  <si>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</si>
  <si>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</si>
  <si>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</si>
  <si>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</si>
  <si>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</si>
  <si>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</si>
  <si>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</si>
  <si>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</si>
  <si>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</si>
  <si>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</si>
  <si>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</si>
  <si>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</si>
  <si>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</si>
  <si>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</si>
  <si>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</si>
  <si>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</si>
  <si>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</si>
  <si>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</si>
  <si>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</si>
  <si>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</si>
  <si>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</si>
  <si>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</si>
  <si>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</si>
  <si>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</si>
  <si>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</si>
  <si>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</si>
  <si>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</si>
  <si>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</si>
  <si>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</si>
  <si>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</si>
  <si>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</si>
  <si>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</si>
  <si>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</si>
  <si>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</si>
  <si>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</si>
  <si>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</si>
  <si>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</si>
  <si>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</si>
  <si>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</si>
  <si>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</si>
  <si>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</si>
  <si>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</si>
  <si>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</si>
  <si>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</si>
  <si>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</si>
  <si>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</si>
  <si>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</si>
  <si>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</si>
  <si>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</si>
  <si>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</si>
  <si>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</si>
  <si>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</si>
  <si>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</si>
  <si>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</si>
  <si>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</si>
  <si>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</si>
  <si>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</si>
  <si>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</si>
  <si>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</si>
  <si>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</si>
  <si>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</si>
  <si>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</si>
  <si>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</si>
  <si>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</si>
  <si>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</si>
  <si>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</si>
  <si>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</si>
  <si>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</si>
  <si>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</si>
  <si>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</si>
  <si>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</si>
  <si>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</si>
  <si>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</si>
  <si>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</si>
  <si>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</si>
  <si>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</si>
  <si>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</si>
  <si>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</si>
  <si>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</si>
  <si>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</si>
  <si>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</si>
  <si>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</si>
  <si>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</si>
  <si>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</si>
  <si>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</si>
  <si>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</si>
  <si>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</si>
  <si>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</si>
  <si>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</si>
  <si>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</si>
  <si>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</si>
  <si>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</si>
  <si>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</si>
  <si>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</si>
  <si>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</si>
  <si>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</si>
  <si>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</si>
  <si>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</si>
  <si>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</si>
  <si>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</si>
  <si>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</si>
  <si>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</si>
  <si>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</si>
  <si>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</si>
  <si>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</si>
  <si>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</si>
  <si>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</si>
  <si>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</si>
  <si>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</si>
  <si>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Egyéni és csoportsportok megrendezése.Nem valósult meg.</t>
  </si>
  <si>
    <t>19071-1/2011.</t>
  </si>
  <si>
    <t>Mozgatható áthelyezhető labdarúgópalánk készíttetése</t>
  </si>
  <si>
    <t>2011.12.havi tagi hozzájárulás</t>
  </si>
  <si>
    <t>ÖNK.TÁM.HELYI AUTÓBUSZ KÖZL.TÁM.IV.negyedév</t>
  </si>
  <si>
    <t>ELSŐ LAK.TÁM. Szabó Gábor, Sazbó andrea</t>
  </si>
  <si>
    <t>2011.II.félévi támogatás</t>
  </si>
  <si>
    <t>Városi Ösztöndíj Alapítvány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</si>
</sst>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mmm/yyyy"/>
    <numFmt numFmtId="168" formatCode="0.0"/>
    <numFmt numFmtId="169" formatCode="_-* #,##0.000\ _F_t_-;\-* #,##0.000\ _F_t_-;_-* &quot;-&quot;??\ _F_t_-;_-@_-"/>
    <numFmt numFmtId="170" formatCode="0.000"/>
    <numFmt numFmtId="171" formatCode="#,##0_ ;\-#,##0\ "/>
    <numFmt numFmtId="172" formatCode="#,##0\ _F_t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Fill="1" applyBorder="1" applyAlignment="1">
      <alignment horizontal="right" vertical="center" wrapText="1"/>
    </xf>
    <xf numFmtId="41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vertical="center"/>
    </xf>
    <xf numFmtId="14" fontId="0" fillId="0" borderId="2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4" fontId="0" fillId="0" borderId="2" xfId="0" applyNumberFormat="1" applyBorder="1" applyAlignment="1">
      <alignment horizontal="center" vertical="center"/>
    </xf>
    <xf numFmtId="41" fontId="1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41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41" fontId="1" fillId="0" borderId="1" xfId="0" applyNumberFormat="1" applyFont="1" applyFill="1" applyBorder="1" applyAlignment="1">
      <alignment horizontal="right" vertical="center" wrapText="1"/>
    </xf>
    <xf numFmtId="41" fontId="1" fillId="0" borderId="2" xfId="0" applyNumberFormat="1" applyFont="1" applyFill="1" applyBorder="1" applyAlignment="1">
      <alignment horizontal="right" vertical="center" wrapText="1"/>
    </xf>
    <xf numFmtId="41" fontId="1" fillId="0" borderId="5" xfId="0" applyNumberFormat="1" applyFont="1" applyFill="1" applyBorder="1" applyAlignment="1">
      <alignment horizontal="right" vertical="center" wrapText="1"/>
    </xf>
    <xf numFmtId="41" fontId="1" fillId="0" borderId="3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2" fillId="0" borderId="3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1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14" fontId="0" fillId="0" borderId="9" xfId="0" applyNumberFormat="1" applyBorder="1" applyAlignment="1">
      <alignment/>
    </xf>
    <xf numFmtId="14" fontId="0" fillId="0" borderId="0" xfId="0" applyNumberFormat="1" applyAlignment="1">
      <alignment/>
    </xf>
    <xf numFmtId="4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1" fontId="3" fillId="0" borderId="2" xfId="0" applyNumberFormat="1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41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1" fontId="7" fillId="0" borderId="1" xfId="0" applyNumberFormat="1" applyFont="1" applyBorder="1" applyAlignment="1">
      <alignment horizontal="righ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Font="1" applyBorder="1" applyAlignment="1">
      <alignment vertical="center"/>
    </xf>
    <xf numFmtId="41" fontId="7" fillId="0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1" fontId="1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17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3" fontId="1" fillId="0" borderId="1" xfId="0" applyNumberFormat="1" applyFont="1" applyBorder="1" applyAlignment="1">
      <alignment/>
    </xf>
    <xf numFmtId="17" fontId="0" fillId="0" borderId="1" xfId="0" applyNumberForma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0" applyNumberFormat="1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41" fontId="0" fillId="2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1" fontId="0" fillId="0" borderId="2" xfId="0" applyNumberFormat="1" applyFont="1" applyBorder="1" applyAlignment="1">
      <alignment horizontal="left" vertical="center" wrapText="1"/>
    </xf>
    <xf numFmtId="171" fontId="0" fillId="0" borderId="2" xfId="0" applyNumberFormat="1" applyFont="1" applyBorder="1" applyAlignment="1">
      <alignment horizontal="left" vertical="center"/>
    </xf>
    <xf numFmtId="41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 vertical="justify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72" fontId="0" fillId="0" borderId="1" xfId="0" applyNumberFormat="1" applyBorder="1" applyAlignment="1">
      <alignment horizontal="left" vertical="center" wrapText="1"/>
    </xf>
    <xf numFmtId="41" fontId="0" fillId="0" borderId="2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center" wrapText="1"/>
    </xf>
    <xf numFmtId="41" fontId="0" fillId="0" borderId="3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/>
    </xf>
    <xf numFmtId="41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left" wrapText="1"/>
    </xf>
    <xf numFmtId="41" fontId="1" fillId="0" borderId="10" xfId="0" applyNumberFormat="1" applyFont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1" fontId="7" fillId="0" borderId="1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0" fillId="0" borderId="3" xfId="0" applyNumberFormat="1" applyFont="1" applyBorder="1" applyAlignment="1">
      <alignment horizontal="left" vertical="center"/>
    </xf>
    <xf numFmtId="41" fontId="7" fillId="0" borderId="3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1" fontId="0" fillId="0" borderId="1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5" fontId="1" fillId="0" borderId="0" xfId="15" applyNumberFormat="1" applyFont="1" applyBorder="1" applyAlignment="1">
      <alignment horizontal="right" vertical="center" wrapText="1"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1" fontId="7" fillId="0" borderId="13" xfId="0" applyNumberFormat="1" applyFont="1" applyBorder="1" applyAlignment="1">
      <alignment horizontal="right" vertical="center" wrapText="1"/>
    </xf>
    <xf numFmtId="14" fontId="0" fillId="0" borderId="13" xfId="0" applyNumberFormat="1" applyBorder="1" applyAlignment="1">
      <alignment vertical="center"/>
    </xf>
    <xf numFmtId="41" fontId="0" fillId="0" borderId="1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4" fontId="0" fillId="0" borderId="3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4" fontId="0" fillId="0" borderId="3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41" fontId="0" fillId="0" borderId="1" xfId="0" applyNumberFormat="1" applyFont="1" applyBorder="1" applyAlignment="1">
      <alignment horizontal="left" vertical="center" wrapText="1"/>
    </xf>
    <xf numFmtId="41" fontId="0" fillId="0" borderId="3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165" fontId="1" fillId="0" borderId="1" xfId="15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9" fillId="3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2" xfId="0" applyNumberFormat="1" applyFont="1" applyBorder="1" applyAlignment="1">
      <alignment horizontal="left" vertical="center" wrapText="1"/>
    </xf>
    <xf numFmtId="41" fontId="0" fillId="0" borderId="3" xfId="0" applyNumberFormat="1" applyFont="1" applyBorder="1" applyAlignment="1">
      <alignment horizontal="left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41" fontId="0" fillId="0" borderId="9" xfId="0" applyNumberFormat="1" applyFont="1" applyBorder="1" applyAlignment="1">
      <alignment horizontal="center" vertical="center" wrapText="1"/>
    </xf>
    <xf numFmtId="41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41" fontId="1" fillId="0" borderId="3" xfId="0" applyNumberFormat="1" applyFont="1" applyBorder="1" applyAlignment="1">
      <alignment horizontal="right" vertical="center" wrapText="1"/>
    </xf>
    <xf numFmtId="41" fontId="1" fillId="0" borderId="4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9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2" xfId="15" applyNumberFormat="1" applyFont="1" applyBorder="1" applyAlignment="1">
      <alignment horizontal="right" vertical="center" wrapText="1"/>
    </xf>
    <xf numFmtId="165" fontId="1" fillId="0" borderId="9" xfId="15" applyNumberFormat="1" applyFont="1" applyBorder="1" applyAlignment="1">
      <alignment horizontal="right" vertical="center" wrapText="1"/>
    </xf>
    <xf numFmtId="165" fontId="1" fillId="0" borderId="3" xfId="15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41" fontId="0" fillId="0" borderId="2" xfId="0" applyNumberFormat="1" applyFont="1" applyFill="1" applyBorder="1" applyAlignment="1">
      <alignment horizontal="left" vertical="center" wrapText="1"/>
    </xf>
    <xf numFmtId="41" fontId="0" fillId="0" borderId="9" xfId="0" applyNumberFormat="1" applyFont="1" applyFill="1" applyBorder="1" applyAlignment="1">
      <alignment horizontal="left" vertical="center" wrapText="1"/>
    </xf>
    <xf numFmtId="41" fontId="0" fillId="0" borderId="3" xfId="0" applyNumberFormat="1" applyFon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41" fontId="0" fillId="0" borderId="2" xfId="0" applyNumberFormat="1" applyFill="1" applyBorder="1" applyAlignment="1">
      <alignment horizontal="left" vertical="center" wrapText="1"/>
    </xf>
    <xf numFmtId="41" fontId="0" fillId="0" borderId="3" xfId="0" applyNumberFormat="1" applyFill="1" applyBorder="1" applyAlignment="1">
      <alignment horizontal="left" vertical="center" wrapText="1"/>
    </xf>
    <xf numFmtId="14" fontId="0" fillId="0" borderId="2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  <xf numFmtId="41" fontId="1" fillId="0" borderId="2" xfId="0" applyNumberFormat="1" applyFont="1" applyFill="1" applyBorder="1" applyAlignment="1">
      <alignment horizontal="right" vertical="center" wrapText="1"/>
    </xf>
    <xf numFmtId="41" fontId="1" fillId="0" borderId="9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4" fontId="0" fillId="0" borderId="3" xfId="0" applyNumberFormat="1" applyBorder="1" applyAlignment="1">
      <alignment vertical="center"/>
    </xf>
    <xf numFmtId="41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7"/>
  <sheetViews>
    <sheetView tabSelected="1" zoomScaleSheetLayoutView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07" sqref="C507"/>
    </sheetView>
  </sheetViews>
  <sheetFormatPr defaultColWidth="9.00390625" defaultRowHeight="12.75"/>
  <cols>
    <col min="1" max="1" width="10.375" style="0" customWidth="1"/>
    <col min="2" max="2" width="14.25390625" style="0" customWidth="1"/>
    <col min="3" max="3" width="36.75390625" style="0" customWidth="1"/>
    <col min="4" max="4" width="12.75390625" style="0" customWidth="1"/>
    <col min="5" max="5" width="16.625" style="0" customWidth="1"/>
    <col min="6" max="6" width="36.625" style="0" customWidth="1"/>
    <col min="7" max="7" width="11.00390625" style="0" bestFit="1" customWidth="1"/>
    <col min="8" max="8" width="10.125" style="0" bestFit="1" customWidth="1"/>
  </cols>
  <sheetData>
    <row r="1" spans="3:6" ht="12.75">
      <c r="C1" s="89" t="s">
        <v>97</v>
      </c>
      <c r="D1" s="88"/>
      <c r="E1" s="88"/>
      <c r="F1" s="88"/>
    </row>
    <row r="2" spans="1:6" ht="12.75">
      <c r="A2" s="87"/>
      <c r="B2" s="87" t="s">
        <v>98</v>
      </c>
      <c r="C2" s="88"/>
      <c r="D2" s="88"/>
      <c r="E2" s="88"/>
      <c r="F2" s="88"/>
    </row>
    <row r="3" spans="1:6" ht="12.75">
      <c r="A3" s="87"/>
      <c r="B3" s="87"/>
      <c r="C3" s="88"/>
      <c r="D3" s="88"/>
      <c r="E3" s="88"/>
      <c r="F3" s="88"/>
    </row>
    <row r="4" spans="1:6" ht="12.75">
      <c r="A4" s="87"/>
      <c r="B4" s="87"/>
      <c r="C4" s="89" t="s">
        <v>260</v>
      </c>
      <c r="D4" s="89"/>
      <c r="E4" s="88"/>
      <c r="F4" s="88"/>
    </row>
    <row r="5" spans="1:6" s="1" customFormat="1" ht="38.25">
      <c r="A5" s="138" t="s">
        <v>0</v>
      </c>
      <c r="B5" s="138" t="s">
        <v>1</v>
      </c>
      <c r="C5" s="129" t="s">
        <v>2</v>
      </c>
      <c r="D5" s="138" t="s">
        <v>92</v>
      </c>
      <c r="E5" s="138" t="s">
        <v>93</v>
      </c>
      <c r="F5" s="129" t="s">
        <v>94</v>
      </c>
    </row>
    <row r="6" spans="1:6" s="1" customFormat="1" ht="12.75" hidden="1">
      <c r="A6" s="6"/>
      <c r="B6" s="6"/>
      <c r="C6" s="6"/>
      <c r="D6" s="6"/>
      <c r="E6" s="6"/>
      <c r="F6" s="6"/>
    </row>
    <row r="7" spans="1:6" s="1" customFormat="1" ht="12.75">
      <c r="A7" s="6"/>
      <c r="B7" s="6"/>
      <c r="C7" s="83"/>
      <c r="D7" s="6"/>
      <c r="E7" s="6"/>
      <c r="F7" s="6"/>
    </row>
    <row r="8" spans="1:6" s="1" customFormat="1" ht="25.5">
      <c r="A8" s="28">
        <v>40599</v>
      </c>
      <c r="B8" s="7" t="s">
        <v>76</v>
      </c>
      <c r="C8" s="84" t="s">
        <v>77</v>
      </c>
      <c r="D8" s="56">
        <v>50000</v>
      </c>
      <c r="E8" s="121" t="s">
        <v>105</v>
      </c>
      <c r="F8" s="117" t="s">
        <v>143</v>
      </c>
    </row>
    <row r="9" spans="1:6" s="1" customFormat="1" ht="25.5">
      <c r="A9" s="28">
        <v>40599</v>
      </c>
      <c r="B9" s="7" t="s">
        <v>144</v>
      </c>
      <c r="C9" s="114" t="s">
        <v>35</v>
      </c>
      <c r="D9" s="42">
        <v>50000</v>
      </c>
      <c r="E9" s="121" t="s">
        <v>105</v>
      </c>
      <c r="F9" s="97" t="s">
        <v>145</v>
      </c>
    </row>
    <row r="10" spans="1:6" s="1" customFormat="1" ht="25.5">
      <c r="A10" s="28">
        <v>40599</v>
      </c>
      <c r="B10" s="7" t="s">
        <v>78</v>
      </c>
      <c r="C10" s="114" t="s">
        <v>15</v>
      </c>
      <c r="D10" s="42">
        <v>50000</v>
      </c>
      <c r="E10" s="121" t="s">
        <v>105</v>
      </c>
      <c r="F10" s="97" t="s">
        <v>158</v>
      </c>
    </row>
    <row r="11" spans="1:6" s="1" customFormat="1" ht="38.25">
      <c r="A11" s="28">
        <v>40599</v>
      </c>
      <c r="B11" s="27" t="s">
        <v>157</v>
      </c>
      <c r="C11" s="106" t="s">
        <v>3</v>
      </c>
      <c r="D11" s="44">
        <v>50000</v>
      </c>
      <c r="E11" s="122" t="s">
        <v>105</v>
      </c>
      <c r="F11" s="97" t="s">
        <v>159</v>
      </c>
    </row>
    <row r="12" spans="1:6" s="1" customFormat="1" ht="25.5" customHeight="1">
      <c r="A12" s="28">
        <v>40599</v>
      </c>
      <c r="B12" s="69" t="s">
        <v>163</v>
      </c>
      <c r="C12" s="115" t="s">
        <v>19</v>
      </c>
      <c r="D12" s="44">
        <v>300000</v>
      </c>
      <c r="E12" s="121" t="s">
        <v>105</v>
      </c>
      <c r="F12" s="118" t="s">
        <v>164</v>
      </c>
    </row>
    <row r="13" spans="1:6" ht="25.5">
      <c r="A13" s="68">
        <v>40599</v>
      </c>
      <c r="B13" s="26" t="s">
        <v>79</v>
      </c>
      <c r="C13" s="106" t="s">
        <v>80</v>
      </c>
      <c r="D13" s="44">
        <v>50000</v>
      </c>
      <c r="E13" s="121" t="s">
        <v>105</v>
      </c>
      <c r="F13" s="97" t="s">
        <v>146</v>
      </c>
    </row>
    <row r="14" spans="1:6" ht="38.25">
      <c r="A14" s="68">
        <v>40878</v>
      </c>
      <c r="B14" s="26" t="s">
        <v>643</v>
      </c>
      <c r="C14" s="84" t="s">
        <v>77</v>
      </c>
      <c r="D14" s="44">
        <v>20000</v>
      </c>
      <c r="E14" s="121" t="s">
        <v>105</v>
      </c>
      <c r="F14" s="97" t="s">
        <v>646</v>
      </c>
    </row>
    <row r="15" spans="1:6" ht="38.25">
      <c r="A15" s="68">
        <v>40878</v>
      </c>
      <c r="B15" s="26" t="s">
        <v>644</v>
      </c>
      <c r="C15" s="114" t="s">
        <v>15</v>
      </c>
      <c r="D15" s="44">
        <v>60000</v>
      </c>
      <c r="E15" s="121" t="s">
        <v>105</v>
      </c>
      <c r="F15" s="97" t="s">
        <v>646</v>
      </c>
    </row>
    <row r="16" spans="1:6" ht="38.25">
      <c r="A16" s="68">
        <v>40878</v>
      </c>
      <c r="B16" s="26" t="s">
        <v>645</v>
      </c>
      <c r="C16" s="115" t="s">
        <v>19</v>
      </c>
      <c r="D16" s="44">
        <v>20000</v>
      </c>
      <c r="E16" s="121" t="s">
        <v>105</v>
      </c>
      <c r="F16" s="97" t="s">
        <v>646</v>
      </c>
    </row>
    <row r="17" spans="1:6" ht="25.5">
      <c r="A17" s="68">
        <v>40892</v>
      </c>
      <c r="B17" s="26" t="s">
        <v>780</v>
      </c>
      <c r="C17" s="115" t="s">
        <v>19</v>
      </c>
      <c r="D17" s="44">
        <v>100000</v>
      </c>
      <c r="E17" s="121" t="s">
        <v>105</v>
      </c>
      <c r="F17" s="97" t="s">
        <v>781</v>
      </c>
    </row>
    <row r="18" spans="1:6" ht="12.75">
      <c r="A18" s="68"/>
      <c r="B18" s="26"/>
      <c r="C18" s="106" t="s">
        <v>261</v>
      </c>
      <c r="D18" s="128">
        <f>SUM(D8:D17)</f>
        <v>750000</v>
      </c>
      <c r="E18" s="15"/>
      <c r="F18" s="8"/>
    </row>
    <row r="19" spans="1:6" ht="12.75">
      <c r="A19" s="13"/>
      <c r="B19" s="46"/>
      <c r="C19" s="107"/>
      <c r="D19" s="42"/>
      <c r="E19" s="25"/>
      <c r="F19" s="5"/>
    </row>
    <row r="20" spans="1:6" ht="12.75">
      <c r="A20" s="13"/>
      <c r="B20" s="11"/>
      <c r="C20" s="129" t="s">
        <v>316</v>
      </c>
      <c r="D20" s="42"/>
      <c r="E20" s="25"/>
      <c r="F20" s="5"/>
    </row>
    <row r="21" spans="1:6" ht="38.25">
      <c r="A21" s="138" t="s">
        <v>0</v>
      </c>
      <c r="B21" s="138" t="s">
        <v>1</v>
      </c>
      <c r="C21" s="129" t="s">
        <v>2</v>
      </c>
      <c r="D21" s="138" t="s">
        <v>92</v>
      </c>
      <c r="E21" s="138" t="s">
        <v>93</v>
      </c>
      <c r="F21" s="129" t="s">
        <v>94</v>
      </c>
    </row>
    <row r="22" spans="1:6" ht="38.25">
      <c r="A22" s="14">
        <v>40634</v>
      </c>
      <c r="B22" s="48" t="s">
        <v>262</v>
      </c>
      <c r="C22" s="113" t="s">
        <v>263</v>
      </c>
      <c r="D22" s="56">
        <v>25000</v>
      </c>
      <c r="E22" s="48" t="s">
        <v>105</v>
      </c>
      <c r="F22" s="130" t="s">
        <v>264</v>
      </c>
    </row>
    <row r="23" spans="1:6" ht="12.75">
      <c r="A23" s="14">
        <v>40634</v>
      </c>
      <c r="B23" s="12" t="s">
        <v>265</v>
      </c>
      <c r="C23" s="107" t="s">
        <v>3</v>
      </c>
      <c r="D23" s="45">
        <v>40000</v>
      </c>
      <c r="E23" s="48" t="s">
        <v>105</v>
      </c>
      <c r="F23" s="12" t="s">
        <v>266</v>
      </c>
    </row>
    <row r="24" spans="1:6" ht="25.5">
      <c r="A24" s="14">
        <v>40634</v>
      </c>
      <c r="B24" s="12" t="s">
        <v>267</v>
      </c>
      <c r="C24" s="107" t="s">
        <v>268</v>
      </c>
      <c r="D24" s="131">
        <v>85000</v>
      </c>
      <c r="E24" s="48" t="s">
        <v>105</v>
      </c>
      <c r="F24" s="130" t="s">
        <v>779</v>
      </c>
    </row>
    <row r="25" spans="1:6" ht="12.75">
      <c r="A25" s="14">
        <v>40634</v>
      </c>
      <c r="B25" s="12" t="s">
        <v>269</v>
      </c>
      <c r="C25" s="107" t="s">
        <v>270</v>
      </c>
      <c r="D25" s="45">
        <v>35000</v>
      </c>
      <c r="E25" s="48" t="s">
        <v>105</v>
      </c>
      <c r="F25" s="12" t="s">
        <v>271</v>
      </c>
    </row>
    <row r="26" spans="1:6" ht="12.75">
      <c r="A26" s="14">
        <v>40634</v>
      </c>
      <c r="B26" s="12" t="s">
        <v>272</v>
      </c>
      <c r="C26" s="107" t="s">
        <v>273</v>
      </c>
      <c r="D26" s="60">
        <v>30000</v>
      </c>
      <c r="E26" s="48" t="s">
        <v>105</v>
      </c>
      <c r="F26" s="12" t="s">
        <v>274</v>
      </c>
    </row>
    <row r="27" spans="1:6" ht="25.5">
      <c r="A27" s="14">
        <v>40634</v>
      </c>
      <c r="B27" s="84" t="s">
        <v>275</v>
      </c>
      <c r="C27" s="84" t="s">
        <v>276</v>
      </c>
      <c r="D27" s="42">
        <v>40000</v>
      </c>
      <c r="E27" s="48" t="s">
        <v>105</v>
      </c>
      <c r="F27" s="97" t="s">
        <v>277</v>
      </c>
    </row>
    <row r="28" spans="1:6" ht="25.5">
      <c r="A28" s="14">
        <v>40634</v>
      </c>
      <c r="B28" s="84" t="s">
        <v>278</v>
      </c>
      <c r="C28" s="84" t="s">
        <v>279</v>
      </c>
      <c r="D28" s="56">
        <v>255000</v>
      </c>
      <c r="E28" s="48" t="s">
        <v>105</v>
      </c>
      <c r="F28" s="97" t="s">
        <v>280</v>
      </c>
    </row>
    <row r="29" spans="1:6" ht="12.75">
      <c r="A29" s="14">
        <v>40634</v>
      </c>
      <c r="B29" s="84" t="s">
        <v>281</v>
      </c>
      <c r="C29" s="84" t="s">
        <v>282</v>
      </c>
      <c r="D29" s="56">
        <v>15000</v>
      </c>
      <c r="E29" s="48" t="s">
        <v>105</v>
      </c>
      <c r="F29" s="97" t="s">
        <v>283</v>
      </c>
    </row>
    <row r="30" spans="1:6" ht="12.75">
      <c r="A30" s="14">
        <v>40634</v>
      </c>
      <c r="B30" s="84" t="s">
        <v>284</v>
      </c>
      <c r="C30" s="84" t="s">
        <v>35</v>
      </c>
      <c r="D30" s="56">
        <v>120000</v>
      </c>
      <c r="E30" s="48" t="s">
        <v>105</v>
      </c>
      <c r="F30" s="97" t="s">
        <v>285</v>
      </c>
    </row>
    <row r="31" spans="1:6" ht="12.75">
      <c r="A31" s="14">
        <v>40634</v>
      </c>
      <c r="B31" s="84" t="s">
        <v>286</v>
      </c>
      <c r="C31" s="84" t="s">
        <v>287</v>
      </c>
      <c r="D31" s="56">
        <v>90000</v>
      </c>
      <c r="E31" s="48" t="s">
        <v>105</v>
      </c>
      <c r="F31" s="97" t="s">
        <v>288</v>
      </c>
    </row>
    <row r="32" spans="1:6" ht="12.75">
      <c r="A32" s="14">
        <v>40634</v>
      </c>
      <c r="B32" s="84" t="s">
        <v>289</v>
      </c>
      <c r="C32" s="84" t="s">
        <v>290</v>
      </c>
      <c r="D32" s="56">
        <v>30000</v>
      </c>
      <c r="E32" s="48" t="s">
        <v>105</v>
      </c>
      <c r="F32" s="97" t="s">
        <v>291</v>
      </c>
    </row>
    <row r="33" spans="1:6" ht="25.5">
      <c r="A33" s="14">
        <v>40634</v>
      </c>
      <c r="B33" s="84" t="s">
        <v>292</v>
      </c>
      <c r="C33" s="84" t="s">
        <v>293</v>
      </c>
      <c r="D33" s="56">
        <v>35000</v>
      </c>
      <c r="E33" s="48" t="s">
        <v>105</v>
      </c>
      <c r="F33" s="97" t="s">
        <v>294</v>
      </c>
    </row>
    <row r="34" spans="1:6" ht="12.75">
      <c r="A34" s="14">
        <v>40634</v>
      </c>
      <c r="B34" s="84" t="s">
        <v>295</v>
      </c>
      <c r="C34" s="84" t="s">
        <v>279</v>
      </c>
      <c r="D34" s="56">
        <v>90000</v>
      </c>
      <c r="E34" s="48" t="s">
        <v>105</v>
      </c>
      <c r="F34" s="97" t="s">
        <v>296</v>
      </c>
    </row>
    <row r="35" spans="1:6" ht="38.25">
      <c r="A35" s="14">
        <v>40634</v>
      </c>
      <c r="B35" s="84" t="s">
        <v>297</v>
      </c>
      <c r="C35" s="84" t="s">
        <v>298</v>
      </c>
      <c r="D35" s="56">
        <v>110000</v>
      </c>
      <c r="E35" s="48" t="s">
        <v>105</v>
      </c>
      <c r="F35" s="97" t="s">
        <v>299</v>
      </c>
    </row>
    <row r="36" spans="1:6" ht="12.75">
      <c r="A36" s="15"/>
      <c r="B36" s="84"/>
      <c r="C36" s="84" t="s">
        <v>261</v>
      </c>
      <c r="D36" s="62">
        <f>SUM(D22:D35)</f>
        <v>1000000</v>
      </c>
      <c r="E36" s="15"/>
      <c r="F36" s="97"/>
    </row>
    <row r="37" spans="1:6" ht="12.75">
      <c r="A37" s="15"/>
      <c r="B37" s="84"/>
      <c r="C37" s="84"/>
      <c r="D37" s="56"/>
      <c r="E37" s="15"/>
      <c r="F37" s="97"/>
    </row>
    <row r="38" spans="1:6" ht="12.75">
      <c r="A38" s="15"/>
      <c r="B38" s="84"/>
      <c r="C38" s="84"/>
      <c r="D38" s="56"/>
      <c r="E38" s="15"/>
      <c r="F38" s="97"/>
    </row>
    <row r="39" spans="1:6" ht="12.75">
      <c r="A39" s="14"/>
      <c r="B39" s="11"/>
      <c r="C39" s="225" t="s">
        <v>303</v>
      </c>
      <c r="D39" s="226"/>
      <c r="E39" s="226"/>
      <c r="F39" s="227"/>
    </row>
    <row r="40" spans="1:6" ht="38.25">
      <c r="A40" s="138" t="s">
        <v>0</v>
      </c>
      <c r="B40" s="138" t="s">
        <v>1</v>
      </c>
      <c r="C40" s="129" t="s">
        <v>2</v>
      </c>
      <c r="D40" s="138" t="s">
        <v>92</v>
      </c>
      <c r="E40" s="138" t="s">
        <v>93</v>
      </c>
      <c r="F40" s="129" t="s">
        <v>94</v>
      </c>
    </row>
    <row r="41" spans="1:6" ht="25.5">
      <c r="A41" s="10">
        <v>40633</v>
      </c>
      <c r="B41" s="16" t="s">
        <v>304</v>
      </c>
      <c r="C41" s="84" t="s">
        <v>4</v>
      </c>
      <c r="D41" s="42">
        <v>500000</v>
      </c>
      <c r="E41" s="48" t="s">
        <v>105</v>
      </c>
      <c r="F41" s="97" t="s">
        <v>322</v>
      </c>
    </row>
    <row r="42" spans="1:6" ht="12.75">
      <c r="A42" s="10">
        <v>40633</v>
      </c>
      <c r="B42" s="16" t="s">
        <v>305</v>
      </c>
      <c r="C42" s="113" t="s">
        <v>3</v>
      </c>
      <c r="D42" s="42">
        <v>200000</v>
      </c>
      <c r="E42" s="48" t="s">
        <v>105</v>
      </c>
      <c r="F42" s="96" t="s">
        <v>326</v>
      </c>
    </row>
    <row r="43" spans="1:6" ht="12.75">
      <c r="A43" s="10">
        <v>40633</v>
      </c>
      <c r="B43" s="11" t="s">
        <v>306</v>
      </c>
      <c r="C43" s="107" t="s">
        <v>5</v>
      </c>
      <c r="D43" s="42">
        <v>100000</v>
      </c>
      <c r="E43" s="48" t="s">
        <v>105</v>
      </c>
      <c r="F43" s="5"/>
    </row>
    <row r="44" spans="1:6" ht="25.5">
      <c r="A44" s="10">
        <v>40633</v>
      </c>
      <c r="B44" s="72" t="s">
        <v>307</v>
      </c>
      <c r="C44" s="109" t="s">
        <v>279</v>
      </c>
      <c r="D44" s="44">
        <v>350000</v>
      </c>
      <c r="E44" s="48" t="s">
        <v>105</v>
      </c>
      <c r="F44" s="96" t="s">
        <v>327</v>
      </c>
    </row>
    <row r="45" spans="1:6" ht="12.75" customHeight="1">
      <c r="A45" s="10">
        <v>40633</v>
      </c>
      <c r="B45" s="26" t="s">
        <v>309</v>
      </c>
      <c r="C45" s="106" t="s">
        <v>308</v>
      </c>
      <c r="D45" s="44">
        <v>100000</v>
      </c>
      <c r="E45" s="48" t="s">
        <v>105</v>
      </c>
      <c r="F45" s="5"/>
    </row>
    <row r="46" spans="1:6" ht="12.75" customHeight="1">
      <c r="A46" s="209">
        <v>40653</v>
      </c>
      <c r="B46" s="206" t="s">
        <v>328</v>
      </c>
      <c r="C46" s="197" t="s">
        <v>279</v>
      </c>
      <c r="D46" s="198">
        <v>193500</v>
      </c>
      <c r="E46" s="190" t="s">
        <v>105</v>
      </c>
      <c r="F46" s="192" t="s">
        <v>329</v>
      </c>
    </row>
    <row r="47" spans="1:6" ht="12.75" customHeight="1">
      <c r="A47" s="211"/>
      <c r="B47" s="208"/>
      <c r="C47" s="214"/>
      <c r="D47" s="200"/>
      <c r="E47" s="191"/>
      <c r="F47" s="193"/>
    </row>
    <row r="48" spans="1:6" ht="12.75" customHeight="1">
      <c r="A48" s="209">
        <v>40788</v>
      </c>
      <c r="B48" s="206" t="s">
        <v>512</v>
      </c>
      <c r="C48" s="197" t="s">
        <v>279</v>
      </c>
      <c r="D48" s="198">
        <v>700000</v>
      </c>
      <c r="E48" s="197" t="s">
        <v>105</v>
      </c>
      <c r="F48" s="194" t="s">
        <v>513</v>
      </c>
    </row>
    <row r="49" spans="1:6" ht="12.75" customHeight="1">
      <c r="A49" s="210"/>
      <c r="B49" s="207"/>
      <c r="C49" s="213"/>
      <c r="D49" s="199"/>
      <c r="E49" s="213"/>
      <c r="F49" s="195"/>
    </row>
    <row r="50" spans="1:6" ht="12.75" customHeight="1">
      <c r="A50" s="211"/>
      <c r="B50" s="208"/>
      <c r="C50" s="214"/>
      <c r="D50" s="200"/>
      <c r="E50" s="214"/>
      <c r="F50" s="196"/>
    </row>
    <row r="51" spans="1:6" ht="12.75" customHeight="1">
      <c r="A51" s="176"/>
      <c r="B51" s="31"/>
      <c r="C51" s="127" t="s">
        <v>514</v>
      </c>
      <c r="D51" s="166">
        <v>4047000</v>
      </c>
      <c r="E51" s="127"/>
      <c r="F51" s="179"/>
    </row>
    <row r="52" spans="1:6" ht="12.75">
      <c r="A52" s="10"/>
      <c r="B52" s="11"/>
      <c r="C52" s="32" t="s">
        <v>261</v>
      </c>
      <c r="D52" s="62">
        <f>SUM(D41:D51)</f>
        <v>6190500</v>
      </c>
      <c r="E52" s="14"/>
      <c r="F52" s="8"/>
    </row>
    <row r="53" spans="1:6" ht="12.75">
      <c r="A53" s="10"/>
      <c r="B53" s="11"/>
      <c r="C53" s="32" t="s">
        <v>515</v>
      </c>
      <c r="D53" s="180">
        <v>9500</v>
      </c>
      <c r="E53" s="14"/>
      <c r="F53" s="8"/>
    </row>
    <row r="54" spans="1:6" ht="12.75">
      <c r="A54" s="10"/>
      <c r="B54" s="11"/>
      <c r="C54" s="32" t="s">
        <v>516</v>
      </c>
      <c r="D54" s="62">
        <v>6200000</v>
      </c>
      <c r="E54" s="14"/>
      <c r="F54" s="8"/>
    </row>
    <row r="55" spans="1:6" ht="12.75">
      <c r="A55" s="12"/>
      <c r="B55" s="12"/>
      <c r="C55" s="32"/>
      <c r="D55" s="43"/>
      <c r="E55" s="12"/>
      <c r="F55" s="12"/>
    </row>
    <row r="56" spans="1:6" ht="12.75">
      <c r="A56" s="12"/>
      <c r="B56" s="12"/>
      <c r="C56" s="135" t="s">
        <v>312</v>
      </c>
      <c r="D56" s="43"/>
      <c r="E56" s="12"/>
      <c r="F56" s="12"/>
    </row>
    <row r="57" spans="1:6" ht="38.25">
      <c r="A57" s="138" t="s">
        <v>0</v>
      </c>
      <c r="B57" s="138" t="s">
        <v>1</v>
      </c>
      <c r="C57" s="129" t="s">
        <v>2</v>
      </c>
      <c r="D57" s="138" t="s">
        <v>92</v>
      </c>
      <c r="E57" s="138" t="s">
        <v>93</v>
      </c>
      <c r="F57" s="129" t="s">
        <v>94</v>
      </c>
    </row>
    <row r="58" spans="1:6" ht="12.75">
      <c r="A58" s="23" t="s">
        <v>321</v>
      </c>
      <c r="B58" s="26" t="s">
        <v>310</v>
      </c>
      <c r="C58" s="106" t="s">
        <v>42</v>
      </c>
      <c r="D58" s="44">
        <v>105000</v>
      </c>
      <c r="E58" s="132" t="s">
        <v>105</v>
      </c>
      <c r="F58" s="96" t="s">
        <v>314</v>
      </c>
    </row>
    <row r="59" spans="1:6" ht="25.5">
      <c r="A59" s="23" t="s">
        <v>321</v>
      </c>
      <c r="B59" s="26" t="s">
        <v>311</v>
      </c>
      <c r="C59" s="106" t="s">
        <v>43</v>
      </c>
      <c r="D59" s="44">
        <v>80000</v>
      </c>
      <c r="E59" s="132" t="s">
        <v>105</v>
      </c>
      <c r="F59" s="96" t="s">
        <v>315</v>
      </c>
    </row>
    <row r="60" spans="1:6" ht="12.75">
      <c r="A60" s="23"/>
      <c r="B60" s="26"/>
      <c r="C60" s="106" t="s">
        <v>313</v>
      </c>
      <c r="D60" s="133">
        <v>21600</v>
      </c>
      <c r="E60" s="134"/>
      <c r="F60" s="5"/>
    </row>
    <row r="61" spans="1:6" ht="12.75">
      <c r="A61" s="23"/>
      <c r="B61" s="26"/>
      <c r="C61" s="136" t="s">
        <v>261</v>
      </c>
      <c r="D61" s="137">
        <f>SUM(D58:D60)</f>
        <v>206600</v>
      </c>
      <c r="E61" s="134"/>
      <c r="F61" s="5"/>
    </row>
    <row r="62" spans="1:6" ht="12.75">
      <c r="A62" s="23"/>
      <c r="B62" s="26"/>
      <c r="C62" s="136"/>
      <c r="D62" s="137"/>
      <c r="E62" s="134"/>
      <c r="F62" s="5"/>
    </row>
    <row r="63" spans="1:6" ht="12.75">
      <c r="A63" s="12"/>
      <c r="B63" s="12"/>
      <c r="C63" s="129" t="s">
        <v>40</v>
      </c>
      <c r="D63" s="201"/>
      <c r="E63" s="202"/>
      <c r="F63" s="12"/>
    </row>
    <row r="64" spans="1:6" ht="38.25">
      <c r="A64" s="138" t="s">
        <v>0</v>
      </c>
      <c r="B64" s="138" t="s">
        <v>1</v>
      </c>
      <c r="C64" s="129" t="s">
        <v>2</v>
      </c>
      <c r="D64" s="138" t="s">
        <v>92</v>
      </c>
      <c r="E64" s="138" t="s">
        <v>93</v>
      </c>
      <c r="F64" s="129" t="s">
        <v>94</v>
      </c>
    </row>
    <row r="65" spans="1:6" ht="12.75">
      <c r="A65" s="14">
        <v>40633</v>
      </c>
      <c r="B65" s="12" t="s">
        <v>300</v>
      </c>
      <c r="C65" s="106" t="s">
        <v>3</v>
      </c>
      <c r="D65" s="24">
        <v>30000</v>
      </c>
      <c r="E65" s="12" t="s">
        <v>105</v>
      </c>
      <c r="F65" s="12" t="s">
        <v>302</v>
      </c>
    </row>
    <row r="66" spans="1:6" ht="12.75">
      <c r="A66" s="14">
        <v>40633</v>
      </c>
      <c r="B66" s="81" t="s">
        <v>301</v>
      </c>
      <c r="C66" s="106" t="s">
        <v>22</v>
      </c>
      <c r="D66" s="80">
        <v>1400000</v>
      </c>
      <c r="E66" s="12" t="s">
        <v>105</v>
      </c>
      <c r="F66" s="12" t="s">
        <v>302</v>
      </c>
    </row>
    <row r="67" spans="1:6" ht="12.75">
      <c r="A67" s="12"/>
      <c r="B67" s="12"/>
      <c r="C67" s="107" t="s">
        <v>41</v>
      </c>
      <c r="D67" s="24">
        <v>70000</v>
      </c>
      <c r="E67" s="12"/>
      <c r="F67" s="12"/>
    </row>
    <row r="68" spans="1:6" ht="12.75">
      <c r="A68" s="12"/>
      <c r="B68" s="12"/>
      <c r="C68" s="12"/>
      <c r="D68" s="67">
        <f>SUM(D65:D67)</f>
        <v>1500000</v>
      </c>
      <c r="E68" s="12"/>
      <c r="F68" s="12"/>
    </row>
    <row r="69" spans="1:6" ht="12.75">
      <c r="A69" s="12"/>
      <c r="B69" s="12"/>
      <c r="C69" s="12"/>
      <c r="D69" s="24"/>
      <c r="E69" s="12"/>
      <c r="F69" s="12"/>
    </row>
    <row r="70" spans="1:6" ht="12.75">
      <c r="A70" s="12"/>
      <c r="B70" s="12"/>
      <c r="C70" s="21" t="s">
        <v>317</v>
      </c>
      <c r="D70" s="140"/>
      <c r="E70" s="140"/>
      <c r="F70" s="139"/>
    </row>
    <row r="71" spans="1:6" ht="38.25">
      <c r="A71" s="138" t="s">
        <v>0</v>
      </c>
      <c r="B71" s="138" t="s">
        <v>1</v>
      </c>
      <c r="C71" s="129" t="s">
        <v>2</v>
      </c>
      <c r="D71" s="138" t="s">
        <v>92</v>
      </c>
      <c r="E71" s="138" t="s">
        <v>93</v>
      </c>
      <c r="F71" s="129" t="s">
        <v>94</v>
      </c>
    </row>
    <row r="72" spans="1:7" ht="12.75">
      <c r="A72" s="10">
        <v>40634</v>
      </c>
      <c r="B72" s="16" t="s">
        <v>318</v>
      </c>
      <c r="C72" s="84" t="s">
        <v>6</v>
      </c>
      <c r="D72" s="42">
        <v>300000</v>
      </c>
      <c r="E72" s="15" t="s">
        <v>105</v>
      </c>
      <c r="F72" s="97" t="s">
        <v>320</v>
      </c>
      <c r="G72" s="58"/>
    </row>
    <row r="73" spans="1:8" ht="12.75">
      <c r="A73" s="10">
        <v>40634</v>
      </c>
      <c r="B73" s="26" t="s">
        <v>319</v>
      </c>
      <c r="C73" s="106" t="s">
        <v>22</v>
      </c>
      <c r="D73" s="44">
        <v>1100000</v>
      </c>
      <c r="E73" s="15" t="s">
        <v>105</v>
      </c>
      <c r="F73" s="97" t="s">
        <v>320</v>
      </c>
      <c r="G73" s="58"/>
      <c r="H73" s="58"/>
    </row>
    <row r="74" spans="1:6" ht="12.75">
      <c r="A74" s="12"/>
      <c r="B74" s="12"/>
      <c r="C74" s="12" t="s">
        <v>261</v>
      </c>
      <c r="D74" s="62">
        <f>SUM(D72:D73)</f>
        <v>1400000</v>
      </c>
      <c r="E74" s="12"/>
      <c r="F74" s="12"/>
    </row>
    <row r="75" spans="1:6" ht="12.75">
      <c r="A75" s="12"/>
      <c r="B75" s="12"/>
      <c r="C75" s="12"/>
      <c r="D75" s="42"/>
      <c r="E75" s="12"/>
      <c r="F75" s="12"/>
    </row>
    <row r="76" spans="1:6" ht="12.75">
      <c r="A76" s="12"/>
      <c r="B76" s="12"/>
      <c r="C76" s="220" t="s">
        <v>7</v>
      </c>
      <c r="D76" s="221"/>
      <c r="E76" s="221"/>
      <c r="F76" s="221"/>
    </row>
    <row r="77" spans="1:6" ht="38.25">
      <c r="A77" s="138" t="s">
        <v>0</v>
      </c>
      <c r="B77" s="138" t="s">
        <v>1</v>
      </c>
      <c r="C77" s="129" t="s">
        <v>2</v>
      </c>
      <c r="D77" s="138" t="s">
        <v>92</v>
      </c>
      <c r="E77" s="138" t="s">
        <v>93</v>
      </c>
      <c r="F77" s="129" t="s">
        <v>94</v>
      </c>
    </row>
    <row r="78" spans="1:6" ht="12.75">
      <c r="A78" s="23">
        <v>40599</v>
      </c>
      <c r="B78" s="26" t="s">
        <v>153</v>
      </c>
      <c r="C78" s="106" t="s">
        <v>3</v>
      </c>
      <c r="D78" s="44">
        <v>250000</v>
      </c>
      <c r="E78" s="96" t="s">
        <v>105</v>
      </c>
      <c r="F78" s="96" t="s">
        <v>152</v>
      </c>
    </row>
    <row r="79" spans="1:6" ht="12.75">
      <c r="A79" s="23">
        <v>40599</v>
      </c>
      <c r="B79" s="26" t="s">
        <v>172</v>
      </c>
      <c r="C79" s="106" t="s">
        <v>19</v>
      </c>
      <c r="D79" s="61">
        <v>9000000</v>
      </c>
      <c r="E79" s="96" t="s">
        <v>105</v>
      </c>
      <c r="F79" s="96" t="s">
        <v>152</v>
      </c>
    </row>
    <row r="80" spans="1:6" ht="25.5" customHeight="1">
      <c r="A80" s="23">
        <v>40599</v>
      </c>
      <c r="B80" s="26" t="s">
        <v>81</v>
      </c>
      <c r="C80" s="116" t="s">
        <v>4</v>
      </c>
      <c r="D80" s="44">
        <v>1750000</v>
      </c>
      <c r="E80" s="96" t="s">
        <v>105</v>
      </c>
      <c r="F80" s="96" t="s">
        <v>152</v>
      </c>
    </row>
    <row r="81" spans="1:6" ht="12.75">
      <c r="A81" s="23">
        <v>40599</v>
      </c>
      <c r="B81" s="16" t="s">
        <v>151</v>
      </c>
      <c r="C81" s="84" t="s">
        <v>8</v>
      </c>
      <c r="D81" s="42">
        <v>100000</v>
      </c>
      <c r="E81" s="119" t="s">
        <v>105</v>
      </c>
      <c r="F81" s="96" t="s">
        <v>152</v>
      </c>
    </row>
    <row r="82" spans="1:6" ht="12.75">
      <c r="A82" s="23">
        <v>40599</v>
      </c>
      <c r="B82" s="26" t="s">
        <v>82</v>
      </c>
      <c r="C82" s="99" t="s">
        <v>34</v>
      </c>
      <c r="D82" s="36">
        <v>100000</v>
      </c>
      <c r="E82" s="119" t="s">
        <v>105</v>
      </c>
      <c r="F82" s="96" t="s">
        <v>152</v>
      </c>
    </row>
    <row r="83" spans="1:6" ht="12.75">
      <c r="A83" s="12"/>
      <c r="B83" s="12"/>
      <c r="C83" s="107" t="s">
        <v>45</v>
      </c>
      <c r="D83" s="71"/>
      <c r="E83" s="107"/>
      <c r="F83" s="12"/>
    </row>
    <row r="84" spans="1:6" ht="12.75">
      <c r="A84" s="12"/>
      <c r="B84" s="12"/>
      <c r="C84" s="107" t="s">
        <v>261</v>
      </c>
      <c r="D84" s="71">
        <f>SUM(D78:D83)</f>
        <v>11200000</v>
      </c>
      <c r="E84" s="12"/>
      <c r="F84" s="12"/>
    </row>
    <row r="85" spans="1:6" ht="12.75">
      <c r="A85" s="12"/>
      <c r="B85" s="12"/>
      <c r="C85" s="107"/>
      <c r="D85" s="71"/>
      <c r="E85" s="12"/>
      <c r="F85" s="12"/>
    </row>
    <row r="86" spans="1:6" ht="12.75">
      <c r="A86" s="12"/>
      <c r="B86" s="12"/>
      <c r="C86" s="189" t="s">
        <v>9</v>
      </c>
      <c r="D86" s="189"/>
      <c r="E86" s="189"/>
      <c r="F86" s="189"/>
    </row>
    <row r="87" spans="1:6" ht="38.25">
      <c r="A87" s="138" t="s">
        <v>0</v>
      </c>
      <c r="B87" s="138" t="s">
        <v>1</v>
      </c>
      <c r="C87" s="129" t="s">
        <v>2</v>
      </c>
      <c r="D87" s="138" t="s">
        <v>92</v>
      </c>
      <c r="E87" s="138" t="s">
        <v>93</v>
      </c>
      <c r="F87" s="129" t="s">
        <v>94</v>
      </c>
    </row>
    <row r="88" spans="1:6" ht="12.75">
      <c r="A88" s="15">
        <v>40553</v>
      </c>
      <c r="B88" s="16" t="s">
        <v>51</v>
      </c>
      <c r="C88" s="9" t="s">
        <v>32</v>
      </c>
      <c r="D88" s="42">
        <v>19000</v>
      </c>
      <c r="E88" s="15" t="s">
        <v>105</v>
      </c>
      <c r="F88" s="96" t="s">
        <v>106</v>
      </c>
    </row>
    <row r="89" spans="1:6" ht="25.5">
      <c r="A89" s="15">
        <v>40574</v>
      </c>
      <c r="B89" s="16" t="s">
        <v>52</v>
      </c>
      <c r="C89" s="9" t="s">
        <v>44</v>
      </c>
      <c r="D89" s="42">
        <v>20000</v>
      </c>
      <c r="E89" s="15" t="s">
        <v>105</v>
      </c>
      <c r="F89" s="96" t="s">
        <v>107</v>
      </c>
    </row>
    <row r="90" spans="1:6" ht="25.5">
      <c r="A90" s="15">
        <v>40611</v>
      </c>
      <c r="B90" s="16" t="s">
        <v>53</v>
      </c>
      <c r="C90" s="9" t="s">
        <v>230</v>
      </c>
      <c r="D90" s="42">
        <v>50000</v>
      </c>
      <c r="E90" s="15" t="s">
        <v>105</v>
      </c>
      <c r="F90" s="96" t="s">
        <v>108</v>
      </c>
    </row>
    <row r="91" spans="1:6" ht="25.5">
      <c r="A91" s="15">
        <v>40590</v>
      </c>
      <c r="B91" s="16" t="s">
        <v>55</v>
      </c>
      <c r="C91" s="9" t="s">
        <v>77</v>
      </c>
      <c r="D91" s="42">
        <v>10000</v>
      </c>
      <c r="E91" s="15" t="s">
        <v>105</v>
      </c>
      <c r="F91" s="97" t="s">
        <v>109</v>
      </c>
    </row>
    <row r="92" spans="1:6" ht="12.75">
      <c r="A92" s="15">
        <v>40605</v>
      </c>
      <c r="B92" s="16" t="s">
        <v>57</v>
      </c>
      <c r="C92" s="9" t="s">
        <v>100</v>
      </c>
      <c r="D92" s="42">
        <v>10000</v>
      </c>
      <c r="E92" s="15" t="s">
        <v>105</v>
      </c>
      <c r="F92" s="97" t="s">
        <v>110</v>
      </c>
    </row>
    <row r="93" spans="1:6" ht="12.75">
      <c r="A93" s="29">
        <v>40618</v>
      </c>
      <c r="B93" s="26" t="s">
        <v>147</v>
      </c>
      <c r="C93" s="91" t="s">
        <v>26</v>
      </c>
      <c r="D93" s="44">
        <v>10000</v>
      </c>
      <c r="E93" s="15" t="s">
        <v>105</v>
      </c>
      <c r="F93" s="97" t="s">
        <v>148</v>
      </c>
    </row>
    <row r="94" spans="1:6" ht="12.75" customHeight="1">
      <c r="A94" s="29">
        <v>40609</v>
      </c>
      <c r="B94" s="26" t="s">
        <v>56</v>
      </c>
      <c r="C94" s="92" t="s">
        <v>101</v>
      </c>
      <c r="D94" s="44">
        <v>10000</v>
      </c>
      <c r="E94" s="15" t="s">
        <v>105</v>
      </c>
      <c r="F94" s="96" t="s">
        <v>111</v>
      </c>
    </row>
    <row r="95" spans="1:6" ht="25.5">
      <c r="A95" s="15">
        <v>40604</v>
      </c>
      <c r="B95" s="16" t="s">
        <v>58</v>
      </c>
      <c r="C95" s="9" t="s">
        <v>99</v>
      </c>
      <c r="D95" s="42">
        <v>20000</v>
      </c>
      <c r="E95" s="15" t="s">
        <v>105</v>
      </c>
      <c r="F95" s="97" t="s">
        <v>112</v>
      </c>
    </row>
    <row r="96" spans="1:6" ht="12.75">
      <c r="A96" s="15">
        <v>40604</v>
      </c>
      <c r="B96" s="16" t="s">
        <v>84</v>
      </c>
      <c r="C96" s="9" t="s">
        <v>85</v>
      </c>
      <c r="D96" s="42">
        <v>20000</v>
      </c>
      <c r="E96" s="15" t="s">
        <v>105</v>
      </c>
      <c r="F96" s="97" t="s">
        <v>113</v>
      </c>
    </row>
    <row r="97" spans="1:6" s="65" customFormat="1" ht="25.5">
      <c r="A97" s="15">
        <v>40604</v>
      </c>
      <c r="B97" s="64" t="s">
        <v>173</v>
      </c>
      <c r="C97" s="93" t="s">
        <v>174</v>
      </c>
      <c r="D97" s="63">
        <v>10000</v>
      </c>
      <c r="E97" s="15" t="s">
        <v>105</v>
      </c>
      <c r="F97" s="98" t="s">
        <v>175</v>
      </c>
    </row>
    <row r="98" spans="1:6" ht="25.5">
      <c r="A98" s="15">
        <v>40604</v>
      </c>
      <c r="B98" s="16" t="s">
        <v>59</v>
      </c>
      <c r="C98" s="9" t="s">
        <v>77</v>
      </c>
      <c r="D98" s="42">
        <v>10000</v>
      </c>
      <c r="E98" s="15" t="s">
        <v>105</v>
      </c>
      <c r="F98" s="96" t="s">
        <v>114</v>
      </c>
    </row>
    <row r="99" spans="1:6" ht="12.75">
      <c r="A99" s="29">
        <v>40609</v>
      </c>
      <c r="B99" s="26" t="s">
        <v>60</v>
      </c>
      <c r="C99" s="92" t="s">
        <v>48</v>
      </c>
      <c r="D99" s="42">
        <v>15000</v>
      </c>
      <c r="E99" s="15" t="s">
        <v>105</v>
      </c>
      <c r="F99" s="99" t="s">
        <v>115</v>
      </c>
    </row>
    <row r="100" spans="1:6" s="90" customFormat="1" ht="12.75">
      <c r="A100" s="15">
        <v>40610</v>
      </c>
      <c r="B100" s="16" t="s">
        <v>86</v>
      </c>
      <c r="C100" s="48" t="s">
        <v>14</v>
      </c>
      <c r="D100" s="42">
        <v>45000</v>
      </c>
      <c r="E100" s="15" t="s">
        <v>105</v>
      </c>
      <c r="F100" s="100" t="s">
        <v>116</v>
      </c>
    </row>
    <row r="101" spans="1:6" ht="12.75">
      <c r="A101" s="73">
        <v>40612</v>
      </c>
      <c r="B101" s="31" t="s">
        <v>87</v>
      </c>
      <c r="C101" s="94" t="s">
        <v>47</v>
      </c>
      <c r="D101" s="42">
        <v>30000</v>
      </c>
      <c r="E101" s="15" t="s">
        <v>105</v>
      </c>
      <c r="F101" s="101" t="s">
        <v>117</v>
      </c>
    </row>
    <row r="102" spans="1:6" ht="12.75">
      <c r="A102" s="15">
        <v>40607</v>
      </c>
      <c r="B102" s="16" t="s">
        <v>61</v>
      </c>
      <c r="C102" s="9" t="s">
        <v>118</v>
      </c>
      <c r="D102" s="42">
        <v>30000</v>
      </c>
      <c r="E102" s="15" t="s">
        <v>105</v>
      </c>
      <c r="F102" s="96" t="s">
        <v>119</v>
      </c>
    </row>
    <row r="103" spans="1:6" ht="12.75">
      <c r="A103" s="15">
        <v>40604</v>
      </c>
      <c r="B103" s="16" t="s">
        <v>62</v>
      </c>
      <c r="C103" s="9" t="s">
        <v>120</v>
      </c>
      <c r="D103" s="42">
        <v>15000</v>
      </c>
      <c r="E103" s="15" t="s">
        <v>105</v>
      </c>
      <c r="F103" s="96" t="s">
        <v>121</v>
      </c>
    </row>
    <row r="104" spans="1:6" ht="12.75">
      <c r="A104" s="15">
        <v>40619</v>
      </c>
      <c r="B104" s="16" t="s">
        <v>149</v>
      </c>
      <c r="C104" s="9" t="s">
        <v>26</v>
      </c>
      <c r="D104" s="42">
        <v>10000</v>
      </c>
      <c r="E104" s="15" t="s">
        <v>105</v>
      </c>
      <c r="F104" s="96" t="s">
        <v>150</v>
      </c>
    </row>
    <row r="105" spans="1:6" ht="12.75" customHeight="1">
      <c r="A105" s="29">
        <v>40609</v>
      </c>
      <c r="B105" s="82" t="s">
        <v>63</v>
      </c>
      <c r="C105" s="92" t="s">
        <v>48</v>
      </c>
      <c r="D105" s="44">
        <v>5000</v>
      </c>
      <c r="E105" s="15" t="s">
        <v>105</v>
      </c>
      <c r="F105" s="102" t="s">
        <v>122</v>
      </c>
    </row>
    <row r="106" spans="1:6" ht="12.75">
      <c r="A106" s="15">
        <v>40640</v>
      </c>
      <c r="B106" s="16" t="s">
        <v>323</v>
      </c>
      <c r="C106" s="9" t="s">
        <v>324</v>
      </c>
      <c r="D106" s="42">
        <v>30000</v>
      </c>
      <c r="E106" s="15" t="s">
        <v>105</v>
      </c>
      <c r="F106" s="96" t="s">
        <v>325</v>
      </c>
    </row>
    <row r="107" spans="1:6" ht="12.75">
      <c r="A107" s="15">
        <v>40607</v>
      </c>
      <c r="B107" s="16" t="s">
        <v>64</v>
      </c>
      <c r="C107" s="9" t="s">
        <v>118</v>
      </c>
      <c r="D107" s="42">
        <v>30000</v>
      </c>
      <c r="E107" s="15" t="s">
        <v>105</v>
      </c>
      <c r="F107" s="96" t="s">
        <v>123</v>
      </c>
    </row>
    <row r="108" spans="1:6" ht="25.5">
      <c r="A108" s="29">
        <v>40612</v>
      </c>
      <c r="B108" s="26" t="s">
        <v>88</v>
      </c>
      <c r="C108" s="91" t="s">
        <v>89</v>
      </c>
      <c r="D108" s="44">
        <v>15000</v>
      </c>
      <c r="E108" s="15" t="s">
        <v>105</v>
      </c>
      <c r="F108" s="96" t="s">
        <v>124</v>
      </c>
    </row>
    <row r="109" spans="1:6" ht="12.75" customHeight="1">
      <c r="A109" s="29">
        <v>40609</v>
      </c>
      <c r="B109" s="26" t="s">
        <v>65</v>
      </c>
      <c r="C109" s="92" t="s">
        <v>101</v>
      </c>
      <c r="D109" s="44">
        <v>10000</v>
      </c>
      <c r="E109" s="15" t="s">
        <v>105</v>
      </c>
      <c r="F109" s="103" t="s">
        <v>125</v>
      </c>
    </row>
    <row r="110" spans="1:6" ht="12.75">
      <c r="A110" s="15"/>
      <c r="B110" s="16"/>
      <c r="C110" s="9"/>
      <c r="D110" s="42"/>
      <c r="E110" s="15" t="s">
        <v>105</v>
      </c>
      <c r="F110" s="96"/>
    </row>
    <row r="111" spans="1:6" ht="12.75">
      <c r="A111" s="15">
        <v>40610</v>
      </c>
      <c r="B111" s="16" t="s">
        <v>66</v>
      </c>
      <c r="C111" s="95" t="s">
        <v>102</v>
      </c>
      <c r="D111" s="42">
        <v>80000</v>
      </c>
      <c r="E111" s="15" t="s">
        <v>105</v>
      </c>
      <c r="F111" s="96" t="s">
        <v>126</v>
      </c>
    </row>
    <row r="112" spans="1:6" ht="25.5">
      <c r="A112" s="15">
        <v>40612</v>
      </c>
      <c r="B112" s="16" t="s">
        <v>90</v>
      </c>
      <c r="C112" s="95" t="s">
        <v>47</v>
      </c>
      <c r="D112" s="42">
        <v>30000</v>
      </c>
      <c r="E112" s="15" t="s">
        <v>105</v>
      </c>
      <c r="F112" s="96" t="s">
        <v>127</v>
      </c>
    </row>
    <row r="113" spans="1:6" ht="12.75">
      <c r="A113" s="15">
        <v>40624</v>
      </c>
      <c r="B113" s="16" t="s">
        <v>228</v>
      </c>
      <c r="C113" s="9" t="s">
        <v>29</v>
      </c>
      <c r="D113" s="42">
        <v>50000</v>
      </c>
      <c r="E113" s="15" t="s">
        <v>105</v>
      </c>
      <c r="F113" s="96" t="s">
        <v>229</v>
      </c>
    </row>
    <row r="114" spans="1:6" ht="25.5">
      <c r="A114" s="15">
        <v>40610</v>
      </c>
      <c r="B114" s="16" t="s">
        <v>91</v>
      </c>
      <c r="C114" s="9" t="s">
        <v>14</v>
      </c>
      <c r="D114" s="42">
        <v>100000</v>
      </c>
      <c r="E114" s="15" t="s">
        <v>105</v>
      </c>
      <c r="F114" s="96" t="s">
        <v>128</v>
      </c>
    </row>
    <row r="115" spans="1:6" ht="12.75">
      <c r="A115" s="15"/>
      <c r="B115" s="16"/>
      <c r="C115" s="9"/>
      <c r="D115" s="42"/>
      <c r="E115" s="15" t="s">
        <v>105</v>
      </c>
      <c r="F115" s="96"/>
    </row>
    <row r="116" spans="1:6" ht="12.75">
      <c r="A116" s="15">
        <v>40607</v>
      </c>
      <c r="B116" s="16" t="s">
        <v>67</v>
      </c>
      <c r="C116" s="9" t="s">
        <v>103</v>
      </c>
      <c r="D116" s="42">
        <v>250000</v>
      </c>
      <c r="E116" s="15" t="s">
        <v>105</v>
      </c>
      <c r="F116" s="96" t="s">
        <v>129</v>
      </c>
    </row>
    <row r="117" spans="1:6" ht="12.75">
      <c r="A117" s="15">
        <v>40604</v>
      </c>
      <c r="B117" s="16" t="s">
        <v>68</v>
      </c>
      <c r="C117" s="9" t="s">
        <v>33</v>
      </c>
      <c r="D117" s="42">
        <v>10000</v>
      </c>
      <c r="E117" s="15" t="s">
        <v>105</v>
      </c>
      <c r="F117" s="96" t="s">
        <v>130</v>
      </c>
    </row>
    <row r="118" spans="1:6" ht="25.5">
      <c r="A118" s="15">
        <v>40610</v>
      </c>
      <c r="B118" s="16" t="s">
        <v>69</v>
      </c>
      <c r="C118" s="91" t="s">
        <v>104</v>
      </c>
      <c r="D118" s="56">
        <v>50000</v>
      </c>
      <c r="E118" s="15" t="s">
        <v>105</v>
      </c>
      <c r="F118" s="96" t="s">
        <v>131</v>
      </c>
    </row>
    <row r="119" spans="1:6" ht="25.5">
      <c r="A119" s="15">
        <v>40610</v>
      </c>
      <c r="B119" s="16" t="s">
        <v>70</v>
      </c>
      <c r="C119" s="9" t="s">
        <v>54</v>
      </c>
      <c r="D119" s="42">
        <v>15000</v>
      </c>
      <c r="E119" s="15" t="s">
        <v>105</v>
      </c>
      <c r="F119" s="96" t="s">
        <v>132</v>
      </c>
    </row>
    <row r="120" spans="1:6" ht="12.75">
      <c r="A120" s="15">
        <v>40609</v>
      </c>
      <c r="B120" s="16" t="s">
        <v>71</v>
      </c>
      <c r="C120" s="91" t="s">
        <v>101</v>
      </c>
      <c r="D120" s="42">
        <v>10000</v>
      </c>
      <c r="E120" s="15" t="s">
        <v>105</v>
      </c>
      <c r="F120" s="96" t="s">
        <v>133</v>
      </c>
    </row>
    <row r="121" spans="1:6" ht="25.5">
      <c r="A121" s="15">
        <v>40610</v>
      </c>
      <c r="B121" s="16" t="s">
        <v>72</v>
      </c>
      <c r="C121" s="9" t="s">
        <v>231</v>
      </c>
      <c r="D121" s="42">
        <v>41000</v>
      </c>
      <c r="E121" s="15" t="s">
        <v>105</v>
      </c>
      <c r="F121" s="96" t="s">
        <v>134</v>
      </c>
    </row>
    <row r="122" spans="1:6" ht="12.75">
      <c r="A122" s="15">
        <v>40609</v>
      </c>
      <c r="B122" s="16" t="s">
        <v>73</v>
      </c>
      <c r="C122" s="91"/>
      <c r="D122" s="42"/>
      <c r="E122" s="15" t="s">
        <v>105</v>
      </c>
      <c r="F122" s="96"/>
    </row>
    <row r="123" spans="1:6" ht="25.5">
      <c r="A123" s="15">
        <v>40609</v>
      </c>
      <c r="B123" s="16" t="s">
        <v>74</v>
      </c>
      <c r="C123" s="91" t="s">
        <v>38</v>
      </c>
      <c r="D123" s="42">
        <v>10000</v>
      </c>
      <c r="E123" s="15" t="s">
        <v>105</v>
      </c>
      <c r="F123" s="96" t="s">
        <v>135</v>
      </c>
    </row>
    <row r="124" spans="1:6" ht="12.75">
      <c r="A124" s="15">
        <v>40604</v>
      </c>
      <c r="B124" s="16" t="s">
        <v>75</v>
      </c>
      <c r="C124" s="95" t="s">
        <v>102</v>
      </c>
      <c r="D124" s="42">
        <v>50000</v>
      </c>
      <c r="E124" s="15" t="s">
        <v>105</v>
      </c>
      <c r="F124" s="96" t="s">
        <v>136</v>
      </c>
    </row>
    <row r="125" spans="1:6" ht="12.75">
      <c r="A125" s="15"/>
      <c r="B125" s="16"/>
      <c r="C125" s="106" t="s">
        <v>261</v>
      </c>
      <c r="D125" s="62">
        <f>SUM(D88:D124)</f>
        <v>1120000</v>
      </c>
      <c r="E125" s="15"/>
      <c r="F125" s="5"/>
    </row>
    <row r="126" spans="1:6" ht="12.75">
      <c r="A126" s="15"/>
      <c r="B126" s="16"/>
      <c r="C126" s="27"/>
      <c r="D126" s="42"/>
      <c r="E126" s="15"/>
      <c r="F126" s="5"/>
    </row>
    <row r="127" spans="1:6" ht="12.75">
      <c r="A127" s="12"/>
      <c r="B127" s="12"/>
      <c r="C127" s="189" t="s">
        <v>10</v>
      </c>
      <c r="D127" s="189"/>
      <c r="E127" s="189"/>
      <c r="F127" s="189"/>
    </row>
    <row r="128" spans="1:6" ht="38.25">
      <c r="A128" s="138" t="s">
        <v>0</v>
      </c>
      <c r="B128" s="138" t="s">
        <v>1</v>
      </c>
      <c r="C128" s="129" t="s">
        <v>2</v>
      </c>
      <c r="D128" s="138" t="s">
        <v>92</v>
      </c>
      <c r="E128" s="138" t="s">
        <v>93</v>
      </c>
      <c r="F128" s="129" t="s">
        <v>94</v>
      </c>
    </row>
    <row r="129" spans="1:6" ht="12.75">
      <c r="A129" s="15">
        <v>40611</v>
      </c>
      <c r="B129" s="26" t="s">
        <v>168</v>
      </c>
      <c r="C129" s="105" t="s">
        <v>28</v>
      </c>
      <c r="D129" s="36">
        <v>700000</v>
      </c>
      <c r="E129" s="120" t="s">
        <v>105</v>
      </c>
      <c r="F129" s="104" t="s">
        <v>141</v>
      </c>
    </row>
    <row r="130" spans="1:6" s="12" customFormat="1" ht="12.75">
      <c r="A130" s="15">
        <v>40611</v>
      </c>
      <c r="B130" s="26" t="s">
        <v>161</v>
      </c>
      <c r="C130" s="99" t="s">
        <v>46</v>
      </c>
      <c r="D130" s="36">
        <v>100000</v>
      </c>
      <c r="E130" s="120" t="s">
        <v>105</v>
      </c>
      <c r="F130" s="104" t="s">
        <v>141</v>
      </c>
    </row>
    <row r="131" spans="1:6" ht="12.75">
      <c r="A131" s="15">
        <v>40611</v>
      </c>
      <c r="B131" s="26" t="s">
        <v>177</v>
      </c>
      <c r="C131" s="105" t="s">
        <v>29</v>
      </c>
      <c r="D131" s="36">
        <v>700000</v>
      </c>
      <c r="E131" s="120" t="s">
        <v>105</v>
      </c>
      <c r="F131" s="104" t="s">
        <v>141</v>
      </c>
    </row>
    <row r="132" spans="1:6" ht="12.75">
      <c r="A132" s="15">
        <v>40611</v>
      </c>
      <c r="B132" s="26" t="s">
        <v>178</v>
      </c>
      <c r="C132" s="105" t="s">
        <v>30</v>
      </c>
      <c r="D132" s="36">
        <v>300000</v>
      </c>
      <c r="E132" s="120" t="s">
        <v>105</v>
      </c>
      <c r="F132" s="104" t="s">
        <v>141</v>
      </c>
    </row>
    <row r="133" spans="1:6" ht="12.75">
      <c r="A133" s="15">
        <v>40611</v>
      </c>
      <c r="B133" s="16" t="s">
        <v>160</v>
      </c>
      <c r="C133" s="84" t="s">
        <v>16</v>
      </c>
      <c r="D133" s="35">
        <v>100000</v>
      </c>
      <c r="E133" s="120" t="s">
        <v>105</v>
      </c>
      <c r="F133" s="104" t="s">
        <v>141</v>
      </c>
    </row>
    <row r="134" spans="1:6" ht="12.75">
      <c r="A134" s="15">
        <v>40611</v>
      </c>
      <c r="B134" s="16" t="s">
        <v>179</v>
      </c>
      <c r="C134" s="84" t="s">
        <v>26</v>
      </c>
      <c r="D134" s="35">
        <v>500000</v>
      </c>
      <c r="E134" s="120" t="s">
        <v>105</v>
      </c>
      <c r="F134" s="104" t="s">
        <v>141</v>
      </c>
    </row>
    <row r="135" spans="1:6" ht="12.75">
      <c r="A135" s="15">
        <v>40611</v>
      </c>
      <c r="B135" s="11" t="s">
        <v>83</v>
      </c>
      <c r="C135" s="84" t="s">
        <v>11</v>
      </c>
      <c r="D135" s="35">
        <v>550000</v>
      </c>
      <c r="E135" s="120" t="s">
        <v>105</v>
      </c>
      <c r="F135" s="104" t="s">
        <v>141</v>
      </c>
    </row>
    <row r="136" spans="1:6" ht="12.75">
      <c r="A136" s="15">
        <v>40611</v>
      </c>
      <c r="B136" s="26" t="s">
        <v>142</v>
      </c>
      <c r="C136" s="106" t="s">
        <v>12</v>
      </c>
      <c r="D136" s="36">
        <v>250000</v>
      </c>
      <c r="E136" s="120" t="s">
        <v>105</v>
      </c>
      <c r="F136" s="104" t="s">
        <v>141</v>
      </c>
    </row>
    <row r="137" spans="1:6" ht="12.75">
      <c r="A137" s="15">
        <v>40611</v>
      </c>
      <c r="B137" s="16" t="s">
        <v>154</v>
      </c>
      <c r="C137" s="84" t="s">
        <v>27</v>
      </c>
      <c r="D137" s="35">
        <v>120000</v>
      </c>
      <c r="E137" s="120" t="s">
        <v>105</v>
      </c>
      <c r="F137" s="104" t="s">
        <v>141</v>
      </c>
    </row>
    <row r="138" spans="1:6" ht="12.75">
      <c r="A138" s="15">
        <v>40611</v>
      </c>
      <c r="B138" s="31" t="s">
        <v>165</v>
      </c>
      <c r="C138" s="127" t="s">
        <v>166</v>
      </c>
      <c r="D138" s="38">
        <v>350000</v>
      </c>
      <c r="E138" s="120" t="s">
        <v>105</v>
      </c>
      <c r="F138" s="123" t="s">
        <v>167</v>
      </c>
    </row>
    <row r="139" spans="1:6" ht="12.75">
      <c r="A139" s="15"/>
      <c r="B139" s="31"/>
      <c r="C139" s="127" t="s">
        <v>261</v>
      </c>
      <c r="D139" s="142">
        <f>SUM(D129:D138)</f>
        <v>3670000</v>
      </c>
      <c r="E139" s="141"/>
      <c r="F139" s="123"/>
    </row>
    <row r="140" spans="1:6" ht="12.75">
      <c r="A140" s="15"/>
      <c r="B140" s="31"/>
      <c r="C140" s="127"/>
      <c r="D140" s="38"/>
      <c r="E140" s="141"/>
      <c r="F140" s="123"/>
    </row>
    <row r="141" spans="1:6" ht="12.75">
      <c r="A141" s="15"/>
      <c r="B141" s="31"/>
      <c r="C141" s="223" t="s">
        <v>17</v>
      </c>
      <c r="D141" s="224"/>
      <c r="E141" s="203"/>
      <c r="F141" s="30"/>
    </row>
    <row r="142" spans="1:6" ht="38.25">
      <c r="A142" s="138" t="s">
        <v>0</v>
      </c>
      <c r="B142" s="138" t="s">
        <v>1</v>
      </c>
      <c r="C142" s="129" t="s">
        <v>2</v>
      </c>
      <c r="D142" s="138" t="s">
        <v>92</v>
      </c>
      <c r="E142" s="138" t="s">
        <v>93</v>
      </c>
      <c r="F142" s="129" t="s">
        <v>94</v>
      </c>
    </row>
    <row r="143" spans="1:6" ht="25.5">
      <c r="A143" s="15"/>
      <c r="B143" s="16" t="s">
        <v>196</v>
      </c>
      <c r="C143" s="84" t="s">
        <v>197</v>
      </c>
      <c r="D143" s="35">
        <v>40000</v>
      </c>
      <c r="E143" s="126" t="s">
        <v>105</v>
      </c>
      <c r="F143" s="104" t="s">
        <v>216</v>
      </c>
    </row>
    <row r="144" spans="1:6" ht="12.75">
      <c r="A144" s="15">
        <v>40641</v>
      </c>
      <c r="B144" s="16" t="s">
        <v>198</v>
      </c>
      <c r="C144" s="84" t="s">
        <v>21</v>
      </c>
      <c r="D144" s="35">
        <v>40000</v>
      </c>
      <c r="E144" s="126" t="s">
        <v>105</v>
      </c>
      <c r="F144" s="104" t="s">
        <v>217</v>
      </c>
    </row>
    <row r="145" spans="1:6" ht="12.75">
      <c r="A145" s="15">
        <v>40641</v>
      </c>
      <c r="B145" s="16" t="s">
        <v>199</v>
      </c>
      <c r="C145" s="111" t="s">
        <v>3</v>
      </c>
      <c r="D145" s="35">
        <v>13000</v>
      </c>
      <c r="E145" s="126" t="s">
        <v>105</v>
      </c>
      <c r="F145" s="104" t="s">
        <v>218</v>
      </c>
    </row>
    <row r="146" spans="1:6" ht="12.75">
      <c r="A146" s="29"/>
      <c r="B146" s="26" t="s">
        <v>200</v>
      </c>
      <c r="C146" s="84" t="s">
        <v>32</v>
      </c>
      <c r="D146" s="36">
        <v>40000</v>
      </c>
      <c r="E146" s="126" t="s">
        <v>105</v>
      </c>
      <c r="F146" s="104" t="s">
        <v>219</v>
      </c>
    </row>
    <row r="147" spans="1:6" ht="25.5">
      <c r="A147" s="29">
        <v>40651</v>
      </c>
      <c r="B147" s="26" t="s">
        <v>201</v>
      </c>
      <c r="C147" s="106" t="s">
        <v>202</v>
      </c>
      <c r="D147" s="36">
        <v>30000</v>
      </c>
      <c r="E147" s="126" t="s">
        <v>105</v>
      </c>
      <c r="F147" s="104" t="s">
        <v>220</v>
      </c>
    </row>
    <row r="148" spans="1:6" ht="12.75">
      <c r="A148" s="29">
        <v>40641</v>
      </c>
      <c r="B148" s="26" t="s">
        <v>203</v>
      </c>
      <c r="C148" s="106" t="s">
        <v>14</v>
      </c>
      <c r="D148" s="36">
        <v>40000</v>
      </c>
      <c r="E148" s="126" t="s">
        <v>105</v>
      </c>
      <c r="F148" s="104" t="s">
        <v>221</v>
      </c>
    </row>
    <row r="149" spans="1:6" ht="12.75">
      <c r="A149" s="20">
        <v>40653</v>
      </c>
      <c r="B149" s="26" t="s">
        <v>204</v>
      </c>
      <c r="C149" s="84" t="s">
        <v>205</v>
      </c>
      <c r="D149" s="36">
        <v>20000</v>
      </c>
      <c r="E149" s="126" t="s">
        <v>105</v>
      </c>
      <c r="F149" s="104" t="s">
        <v>222</v>
      </c>
    </row>
    <row r="150" spans="1:6" ht="12.75">
      <c r="A150" s="14">
        <v>40653</v>
      </c>
      <c r="B150" s="11" t="s">
        <v>206</v>
      </c>
      <c r="C150" s="107" t="s">
        <v>205</v>
      </c>
      <c r="D150" s="35">
        <v>50000</v>
      </c>
      <c r="E150" s="126" t="s">
        <v>105</v>
      </c>
      <c r="F150" s="125" t="s">
        <v>223</v>
      </c>
    </row>
    <row r="151" spans="1:6" ht="12.75">
      <c r="A151" s="14">
        <v>40637</v>
      </c>
      <c r="B151" s="11" t="s">
        <v>207</v>
      </c>
      <c r="C151" s="107" t="s">
        <v>31</v>
      </c>
      <c r="D151" s="35">
        <v>45000</v>
      </c>
      <c r="E151" s="126" t="s">
        <v>105</v>
      </c>
      <c r="F151" s="125" t="s">
        <v>224</v>
      </c>
    </row>
    <row r="152" spans="1:6" ht="12.75">
      <c r="A152" s="14">
        <v>0</v>
      </c>
      <c r="B152" s="11" t="s">
        <v>208</v>
      </c>
      <c r="C152" s="107" t="s">
        <v>209</v>
      </c>
      <c r="D152" s="35">
        <v>40000</v>
      </c>
      <c r="E152" s="126" t="s">
        <v>105</v>
      </c>
      <c r="F152" s="125" t="s">
        <v>225</v>
      </c>
    </row>
    <row r="153" spans="1:6" ht="25.5">
      <c r="A153" s="14">
        <v>40637</v>
      </c>
      <c r="B153" s="11" t="s">
        <v>210</v>
      </c>
      <c r="C153" s="107" t="s">
        <v>211</v>
      </c>
      <c r="D153" s="35">
        <v>40000</v>
      </c>
      <c r="E153" s="126" t="s">
        <v>105</v>
      </c>
      <c r="F153" s="125" t="s">
        <v>226</v>
      </c>
    </row>
    <row r="154" spans="1:6" ht="12.75">
      <c r="A154" s="14">
        <v>40637</v>
      </c>
      <c r="B154" s="11" t="s">
        <v>212</v>
      </c>
      <c r="C154" s="107" t="s">
        <v>213</v>
      </c>
      <c r="D154" s="35">
        <v>40000</v>
      </c>
      <c r="E154" s="126" t="s">
        <v>105</v>
      </c>
      <c r="F154" s="125" t="s">
        <v>227</v>
      </c>
    </row>
    <row r="155" spans="1:6" ht="12.75">
      <c r="A155" s="14"/>
      <c r="B155" s="11"/>
      <c r="C155" s="107" t="s">
        <v>261</v>
      </c>
      <c r="D155" s="143">
        <f>SUM(D143:D154)</f>
        <v>438000</v>
      </c>
      <c r="E155" s="25"/>
      <c r="F155" s="17"/>
    </row>
    <row r="156" spans="1:6" ht="25.5" customHeight="1">
      <c r="A156" s="23"/>
      <c r="B156" s="26"/>
      <c r="C156" s="106"/>
      <c r="D156" s="36"/>
      <c r="E156" s="15"/>
      <c r="F156" s="18"/>
    </row>
    <row r="157" spans="1:8" ht="25.5">
      <c r="A157" s="10">
        <v>40533</v>
      </c>
      <c r="B157" s="16" t="s">
        <v>49</v>
      </c>
      <c r="C157" s="84" t="s">
        <v>50</v>
      </c>
      <c r="D157" s="35">
        <v>150000</v>
      </c>
      <c r="E157" s="28" t="s">
        <v>214</v>
      </c>
      <c r="F157" s="104" t="s">
        <v>215</v>
      </c>
      <c r="G157" s="78"/>
      <c r="H157" s="78"/>
    </row>
    <row r="158" spans="1:8" ht="12.75">
      <c r="A158" s="14"/>
      <c r="B158" s="11"/>
      <c r="C158" s="7"/>
      <c r="D158" s="35"/>
      <c r="E158" s="14"/>
      <c r="F158" s="18"/>
      <c r="G158" s="78"/>
      <c r="H158" s="78"/>
    </row>
    <row r="159" spans="1:8" ht="12.75">
      <c r="A159" s="14"/>
      <c r="B159" s="11"/>
      <c r="C159" s="7"/>
      <c r="D159" s="35"/>
      <c r="E159" s="14"/>
      <c r="F159" s="18"/>
      <c r="G159" s="78"/>
      <c r="H159" s="78"/>
    </row>
    <row r="160" spans="1:6" ht="12.75">
      <c r="A160" s="14"/>
      <c r="B160" s="11"/>
      <c r="C160" s="22" t="s">
        <v>18</v>
      </c>
      <c r="D160" s="17"/>
      <c r="E160" s="12"/>
      <c r="F160" s="18"/>
    </row>
    <row r="161" spans="1:6" ht="38.25">
      <c r="A161" s="138" t="s">
        <v>0</v>
      </c>
      <c r="B161" s="138" t="s">
        <v>1</v>
      </c>
      <c r="C161" s="129" t="s">
        <v>2</v>
      </c>
      <c r="D161" s="138" t="s">
        <v>92</v>
      </c>
      <c r="E161" s="138" t="s">
        <v>93</v>
      </c>
      <c r="F161" s="129" t="s">
        <v>94</v>
      </c>
    </row>
    <row r="162" spans="1:6" ht="12.75">
      <c r="A162" s="14">
        <v>40639</v>
      </c>
      <c r="B162" s="11" t="s">
        <v>180</v>
      </c>
      <c r="C162" s="107" t="s">
        <v>189</v>
      </c>
      <c r="D162" s="35">
        <v>20000</v>
      </c>
      <c r="E162" s="124" t="s">
        <v>105</v>
      </c>
      <c r="F162" s="125" t="s">
        <v>195</v>
      </c>
    </row>
    <row r="163" spans="1:6" ht="12.75">
      <c r="A163" s="14">
        <v>40639</v>
      </c>
      <c r="B163" s="11" t="s">
        <v>181</v>
      </c>
      <c r="C163" s="107" t="s">
        <v>190</v>
      </c>
      <c r="D163" s="35">
        <v>120000</v>
      </c>
      <c r="E163" s="124" t="s">
        <v>105</v>
      </c>
      <c r="F163" s="125" t="s">
        <v>195</v>
      </c>
    </row>
    <row r="164" spans="1:6" ht="12.75">
      <c r="A164" s="14">
        <v>40639</v>
      </c>
      <c r="B164" s="11" t="s">
        <v>182</v>
      </c>
      <c r="C164" s="107" t="s">
        <v>14</v>
      </c>
      <c r="D164" s="35">
        <v>30000</v>
      </c>
      <c r="E164" s="124" t="s">
        <v>105</v>
      </c>
      <c r="F164" s="125" t="s">
        <v>195</v>
      </c>
    </row>
    <row r="165" spans="1:6" ht="12.75">
      <c r="A165" s="14">
        <v>40639</v>
      </c>
      <c r="B165" s="11" t="s">
        <v>183</v>
      </c>
      <c r="C165" s="107" t="s">
        <v>191</v>
      </c>
      <c r="D165" s="35">
        <v>14000</v>
      </c>
      <c r="E165" s="124" t="s">
        <v>105</v>
      </c>
      <c r="F165" s="125" t="s">
        <v>195</v>
      </c>
    </row>
    <row r="166" spans="1:6" ht="12.75">
      <c r="A166" s="14">
        <v>40639</v>
      </c>
      <c r="B166" s="11" t="s">
        <v>184</v>
      </c>
      <c r="C166" s="107" t="s">
        <v>192</v>
      </c>
      <c r="D166" s="35">
        <v>40000</v>
      </c>
      <c r="E166" s="124" t="s">
        <v>105</v>
      </c>
      <c r="F166" s="125" t="s">
        <v>195</v>
      </c>
    </row>
    <row r="167" spans="1:6" ht="12.75">
      <c r="A167" s="14">
        <v>40639</v>
      </c>
      <c r="B167" s="26" t="s">
        <v>185</v>
      </c>
      <c r="C167" s="108" t="s">
        <v>193</v>
      </c>
      <c r="D167" s="36">
        <v>20000</v>
      </c>
      <c r="E167" s="124" t="s">
        <v>105</v>
      </c>
      <c r="F167" s="125" t="s">
        <v>195</v>
      </c>
    </row>
    <row r="168" spans="1:6" ht="12.75">
      <c r="A168" s="14">
        <v>40639</v>
      </c>
      <c r="B168" s="47" t="s">
        <v>186</v>
      </c>
      <c r="C168" s="109" t="s">
        <v>23</v>
      </c>
      <c r="D168" s="37">
        <v>20000</v>
      </c>
      <c r="E168" s="124" t="s">
        <v>105</v>
      </c>
      <c r="F168" s="125" t="s">
        <v>195</v>
      </c>
    </row>
    <row r="169" spans="1:6" ht="12.75">
      <c r="A169" s="14">
        <v>40639</v>
      </c>
      <c r="B169" s="11" t="s">
        <v>187</v>
      </c>
      <c r="C169" s="107" t="s">
        <v>194</v>
      </c>
      <c r="D169" s="35">
        <v>30000</v>
      </c>
      <c r="E169" s="124" t="s">
        <v>105</v>
      </c>
      <c r="F169" s="125" t="s">
        <v>195</v>
      </c>
    </row>
    <row r="170" spans="1:6" ht="12.75">
      <c r="A170" s="14">
        <v>40639</v>
      </c>
      <c r="B170" s="47" t="s">
        <v>188</v>
      </c>
      <c r="C170" s="110" t="s">
        <v>11</v>
      </c>
      <c r="D170" s="38">
        <v>50000</v>
      </c>
      <c r="E170" s="124" t="s">
        <v>105</v>
      </c>
      <c r="F170" s="125" t="s">
        <v>195</v>
      </c>
    </row>
    <row r="171" spans="1:6" ht="12.75">
      <c r="A171" s="12"/>
      <c r="B171" s="33"/>
      <c r="C171" s="39" t="s">
        <v>261</v>
      </c>
      <c r="D171" s="142">
        <f>SUM(D162:D170)</f>
        <v>344000</v>
      </c>
      <c r="E171" s="40"/>
      <c r="F171" s="12"/>
    </row>
    <row r="172" spans="1:6" ht="12.75">
      <c r="A172" s="12"/>
      <c r="B172" s="33"/>
      <c r="C172" s="39"/>
      <c r="D172" s="41"/>
      <c r="E172" s="40"/>
      <c r="F172" s="12"/>
    </row>
    <row r="173" spans="1:6" ht="12.75">
      <c r="A173" s="12"/>
      <c r="B173" s="33"/>
      <c r="C173" s="220" t="s">
        <v>13</v>
      </c>
      <c r="D173" s="221"/>
      <c r="E173" s="221"/>
      <c r="F173" s="222"/>
    </row>
    <row r="174" spans="1:6" ht="38.25">
      <c r="A174" s="138" t="s">
        <v>0</v>
      </c>
      <c r="B174" s="138" t="s">
        <v>1</v>
      </c>
      <c r="C174" s="129" t="s">
        <v>2</v>
      </c>
      <c r="D174" s="138" t="s">
        <v>92</v>
      </c>
      <c r="E174" s="138" t="s">
        <v>93</v>
      </c>
      <c r="F174" s="129" t="s">
        <v>94</v>
      </c>
    </row>
    <row r="175" spans="1:7" ht="25.5">
      <c r="A175" s="15">
        <v>40673</v>
      </c>
      <c r="B175" s="16" t="s">
        <v>337</v>
      </c>
      <c r="C175" s="84" t="s">
        <v>37</v>
      </c>
      <c r="D175" s="35">
        <v>45000</v>
      </c>
      <c r="E175" s="19" t="s">
        <v>105</v>
      </c>
      <c r="F175" s="104" t="s">
        <v>338</v>
      </c>
      <c r="G175" s="2"/>
    </row>
    <row r="176" spans="1:7" ht="12.75">
      <c r="A176" s="235">
        <v>40673</v>
      </c>
      <c r="B176" s="206" t="s">
        <v>339</v>
      </c>
      <c r="C176" s="197" t="s">
        <v>15</v>
      </c>
      <c r="D176" s="237">
        <v>29000</v>
      </c>
      <c r="E176" s="204" t="s">
        <v>341</v>
      </c>
      <c r="F176" s="229" t="s">
        <v>342</v>
      </c>
      <c r="G176" s="2"/>
    </row>
    <row r="177" spans="1:7" ht="12.75">
      <c r="A177" s="236"/>
      <c r="B177" s="207"/>
      <c r="C177" s="213"/>
      <c r="D177" s="238"/>
      <c r="E177" s="205"/>
      <c r="F177" s="230"/>
      <c r="G177" s="2"/>
    </row>
    <row r="178" spans="1:7" ht="12.75">
      <c r="A178" s="191"/>
      <c r="B178" s="208"/>
      <c r="C178" s="214"/>
      <c r="D178" s="239"/>
      <c r="E178" s="228"/>
      <c r="F178" s="231"/>
      <c r="G178" s="2"/>
    </row>
    <row r="179" spans="1:7" ht="38.25">
      <c r="A179" s="15">
        <v>40673</v>
      </c>
      <c r="B179" s="16" t="s">
        <v>340</v>
      </c>
      <c r="C179" s="84" t="s">
        <v>24</v>
      </c>
      <c r="D179" s="35">
        <v>27000</v>
      </c>
      <c r="E179" s="148" t="s">
        <v>105</v>
      </c>
      <c r="F179" s="104" t="s">
        <v>343</v>
      </c>
      <c r="G179" s="79"/>
    </row>
    <row r="180" spans="1:7" ht="12.75">
      <c r="A180" s="15">
        <v>40673</v>
      </c>
      <c r="B180" s="16" t="s">
        <v>344</v>
      </c>
      <c r="C180" s="84" t="s">
        <v>15</v>
      </c>
      <c r="D180" s="35">
        <v>45000</v>
      </c>
      <c r="E180" s="120" t="s">
        <v>345</v>
      </c>
      <c r="F180" s="104" t="s">
        <v>346</v>
      </c>
      <c r="G180" s="2"/>
    </row>
    <row r="181" spans="1:7" s="65" customFormat="1" ht="12.75">
      <c r="A181" s="15">
        <v>40673</v>
      </c>
      <c r="B181" s="64" t="s">
        <v>347</v>
      </c>
      <c r="C181" s="112" t="s">
        <v>31</v>
      </c>
      <c r="D181" s="63">
        <v>40000</v>
      </c>
      <c r="E181" s="149" t="s">
        <v>348</v>
      </c>
      <c r="F181" s="98" t="s">
        <v>349</v>
      </c>
      <c r="G181" s="66"/>
    </row>
    <row r="182" spans="1:7" ht="12.75">
      <c r="A182" s="15">
        <v>40673</v>
      </c>
      <c r="B182" s="16" t="s">
        <v>350</v>
      </c>
      <c r="C182" s="84" t="s">
        <v>190</v>
      </c>
      <c r="D182" s="35">
        <v>60000</v>
      </c>
      <c r="E182" s="120" t="s">
        <v>351</v>
      </c>
      <c r="F182" s="104" t="s">
        <v>352</v>
      </c>
      <c r="G182" s="2"/>
    </row>
    <row r="183" spans="1:7" ht="12.75">
      <c r="A183" s="15">
        <v>40673</v>
      </c>
      <c r="B183" s="16" t="s">
        <v>353</v>
      </c>
      <c r="C183" s="84" t="s">
        <v>15</v>
      </c>
      <c r="D183" s="35">
        <v>15000</v>
      </c>
      <c r="E183" s="120" t="s">
        <v>105</v>
      </c>
      <c r="F183" s="104" t="s">
        <v>354</v>
      </c>
      <c r="G183" s="2"/>
    </row>
    <row r="184" spans="1:7" ht="25.5">
      <c r="A184" s="15">
        <v>40673</v>
      </c>
      <c r="B184" s="16" t="s">
        <v>355</v>
      </c>
      <c r="C184" s="84" t="s">
        <v>80</v>
      </c>
      <c r="D184" s="35">
        <v>30000</v>
      </c>
      <c r="E184" s="120" t="s">
        <v>105</v>
      </c>
      <c r="F184" s="104" t="s">
        <v>356</v>
      </c>
      <c r="G184" s="2"/>
    </row>
    <row r="185" spans="1:7" ht="38.25">
      <c r="A185" s="15">
        <v>40673</v>
      </c>
      <c r="B185" s="16" t="s">
        <v>357</v>
      </c>
      <c r="C185" s="84" t="s">
        <v>25</v>
      </c>
      <c r="D185" s="35">
        <v>14000</v>
      </c>
      <c r="E185" s="120" t="s">
        <v>358</v>
      </c>
      <c r="F185" s="104" t="s">
        <v>359</v>
      </c>
      <c r="G185" s="2"/>
    </row>
    <row r="186" spans="1:7" ht="38.25">
      <c r="A186" s="15">
        <v>40673</v>
      </c>
      <c r="B186" s="16" t="s">
        <v>360</v>
      </c>
      <c r="C186" s="84" t="s">
        <v>25</v>
      </c>
      <c r="D186" s="35">
        <v>15000</v>
      </c>
      <c r="E186" s="120" t="s">
        <v>361</v>
      </c>
      <c r="F186" s="104" t="s">
        <v>362</v>
      </c>
      <c r="G186" s="2"/>
    </row>
    <row r="187" spans="1:7" ht="25.5">
      <c r="A187" s="15">
        <v>40673</v>
      </c>
      <c r="B187" s="16" t="s">
        <v>363</v>
      </c>
      <c r="C187" s="84" t="s">
        <v>15</v>
      </c>
      <c r="D187" s="35">
        <v>18000</v>
      </c>
      <c r="E187" s="148" t="s">
        <v>364</v>
      </c>
      <c r="F187" s="125" t="s">
        <v>365</v>
      </c>
      <c r="G187" s="2"/>
    </row>
    <row r="188" spans="1:7" ht="38.25">
      <c r="A188" s="15">
        <v>40673</v>
      </c>
      <c r="B188" s="16" t="s">
        <v>366</v>
      </c>
      <c r="C188" s="84" t="s">
        <v>25</v>
      </c>
      <c r="D188" s="35">
        <v>14000</v>
      </c>
      <c r="E188" s="148" t="s">
        <v>367</v>
      </c>
      <c r="F188" s="125" t="s">
        <v>368</v>
      </c>
      <c r="G188" s="2"/>
    </row>
    <row r="189" spans="1:7" ht="38.25">
      <c r="A189" s="15">
        <v>40673</v>
      </c>
      <c r="B189" s="16" t="s">
        <v>369</v>
      </c>
      <c r="C189" s="84" t="s">
        <v>25</v>
      </c>
      <c r="D189" s="35">
        <v>14000</v>
      </c>
      <c r="E189" s="148" t="s">
        <v>403</v>
      </c>
      <c r="F189" s="125" t="s">
        <v>370</v>
      </c>
      <c r="G189" s="2"/>
    </row>
    <row r="190" spans="1:7" ht="38.25">
      <c r="A190" s="15">
        <v>40673</v>
      </c>
      <c r="B190" s="16" t="s">
        <v>371</v>
      </c>
      <c r="C190" s="84" t="s">
        <v>25</v>
      </c>
      <c r="D190" s="35">
        <v>14000</v>
      </c>
      <c r="E190" s="148" t="s">
        <v>403</v>
      </c>
      <c r="F190" s="125" t="s">
        <v>372</v>
      </c>
      <c r="G190" s="2"/>
    </row>
    <row r="191" spans="1:7" ht="38.25">
      <c r="A191" s="15">
        <v>40673</v>
      </c>
      <c r="B191" s="16" t="s">
        <v>373</v>
      </c>
      <c r="C191" s="84" t="s">
        <v>25</v>
      </c>
      <c r="D191" s="35">
        <v>12000</v>
      </c>
      <c r="E191" s="132" t="s">
        <v>374</v>
      </c>
      <c r="F191" s="104" t="s">
        <v>375</v>
      </c>
      <c r="G191" s="2"/>
    </row>
    <row r="192" spans="1:7" ht="25.5">
      <c r="A192" s="15">
        <v>40673</v>
      </c>
      <c r="B192" s="16" t="s">
        <v>376</v>
      </c>
      <c r="C192" s="84" t="s">
        <v>377</v>
      </c>
      <c r="D192" s="35">
        <v>25000</v>
      </c>
      <c r="E192" s="120" t="s">
        <v>378</v>
      </c>
      <c r="F192" s="104" t="s">
        <v>379</v>
      </c>
      <c r="G192" s="2"/>
    </row>
    <row r="193" spans="1:7" ht="38.25">
      <c r="A193" s="15">
        <v>40673</v>
      </c>
      <c r="B193" s="16" t="s">
        <v>380</v>
      </c>
      <c r="C193" s="84" t="s">
        <v>24</v>
      </c>
      <c r="D193" s="35">
        <v>44000</v>
      </c>
      <c r="E193" s="120" t="s">
        <v>381</v>
      </c>
      <c r="F193" s="104" t="s">
        <v>382</v>
      </c>
      <c r="G193" s="2"/>
    </row>
    <row r="194" spans="1:7" ht="25.5">
      <c r="A194" s="15">
        <v>40673</v>
      </c>
      <c r="B194" s="16" t="s">
        <v>383</v>
      </c>
      <c r="C194" s="84" t="s">
        <v>384</v>
      </c>
      <c r="D194" s="35">
        <v>35000</v>
      </c>
      <c r="E194" s="126" t="s">
        <v>105</v>
      </c>
      <c r="F194" s="104" t="s">
        <v>385</v>
      </c>
      <c r="G194" s="2"/>
    </row>
    <row r="195" spans="1:7" ht="38.25">
      <c r="A195" s="15">
        <v>40673</v>
      </c>
      <c r="B195" s="16" t="s">
        <v>386</v>
      </c>
      <c r="C195" s="84" t="s">
        <v>25</v>
      </c>
      <c r="D195" s="35">
        <v>19000</v>
      </c>
      <c r="E195" s="120" t="s">
        <v>105</v>
      </c>
      <c r="F195" s="104" t="s">
        <v>387</v>
      </c>
      <c r="G195" s="2"/>
    </row>
    <row r="196" spans="1:7" ht="12.75">
      <c r="A196" s="15">
        <v>40673</v>
      </c>
      <c r="B196" s="16" t="s">
        <v>388</v>
      </c>
      <c r="C196" s="84" t="s">
        <v>15</v>
      </c>
      <c r="D196" s="35">
        <v>15000</v>
      </c>
      <c r="E196" s="148" t="s">
        <v>105</v>
      </c>
      <c r="F196" s="125" t="s">
        <v>389</v>
      </c>
      <c r="G196" s="2"/>
    </row>
    <row r="197" spans="1:7" ht="38.25">
      <c r="A197" s="15">
        <v>40673</v>
      </c>
      <c r="B197" s="16" t="s">
        <v>390</v>
      </c>
      <c r="C197" s="84" t="s">
        <v>24</v>
      </c>
      <c r="D197" s="35">
        <v>50000</v>
      </c>
      <c r="E197" s="150" t="s">
        <v>105</v>
      </c>
      <c r="F197" s="104" t="s">
        <v>391</v>
      </c>
      <c r="G197" s="4"/>
    </row>
    <row r="198" spans="1:7" ht="38.25">
      <c r="A198" s="15">
        <v>40673</v>
      </c>
      <c r="B198" s="16" t="s">
        <v>392</v>
      </c>
      <c r="C198" s="84" t="s">
        <v>24</v>
      </c>
      <c r="D198" s="35">
        <v>30000</v>
      </c>
      <c r="E198" s="126" t="s">
        <v>105</v>
      </c>
      <c r="F198" s="125" t="s">
        <v>393</v>
      </c>
      <c r="G198" s="2"/>
    </row>
    <row r="199" spans="1:7" ht="38.25">
      <c r="A199" s="15">
        <v>40673</v>
      </c>
      <c r="B199" s="16" t="s">
        <v>394</v>
      </c>
      <c r="C199" s="84" t="s">
        <v>25</v>
      </c>
      <c r="D199" s="35">
        <v>10000</v>
      </c>
      <c r="E199" s="120" t="s">
        <v>395</v>
      </c>
      <c r="F199" s="125" t="s">
        <v>396</v>
      </c>
      <c r="G199" s="2"/>
    </row>
    <row r="200" spans="1:7" ht="38.25">
      <c r="A200" s="15">
        <v>40673</v>
      </c>
      <c r="B200" s="16" t="s">
        <v>397</v>
      </c>
      <c r="C200" s="84" t="s">
        <v>25</v>
      </c>
      <c r="D200" s="35">
        <v>20000</v>
      </c>
      <c r="E200" s="151" t="s">
        <v>399</v>
      </c>
      <c r="F200" s="151" t="s">
        <v>398</v>
      </c>
      <c r="G200" s="2"/>
    </row>
    <row r="201" spans="1:7" ht="12.75">
      <c r="A201" s="235">
        <v>40673</v>
      </c>
      <c r="B201" s="206" t="s">
        <v>400</v>
      </c>
      <c r="C201" s="197" t="s">
        <v>268</v>
      </c>
      <c r="D201" s="237">
        <v>60000</v>
      </c>
      <c r="E201" s="212" t="s">
        <v>401</v>
      </c>
      <c r="F201" s="233" t="s">
        <v>402</v>
      </c>
      <c r="G201" s="3"/>
    </row>
    <row r="202" spans="1:7" ht="12.75">
      <c r="A202" s="247"/>
      <c r="B202" s="208"/>
      <c r="C202" s="214"/>
      <c r="D202" s="248"/>
      <c r="E202" s="232"/>
      <c r="F202" s="234"/>
      <c r="G202" s="3"/>
    </row>
    <row r="203" spans="1:7" ht="12.75">
      <c r="A203" s="75"/>
      <c r="B203" s="76"/>
      <c r="C203" s="74"/>
      <c r="D203" s="77">
        <f>SUM(D175:D202)</f>
        <v>700000</v>
      </c>
      <c r="E203" s="70"/>
      <c r="F203" s="147"/>
      <c r="G203" s="2"/>
    </row>
    <row r="204" spans="1:7" ht="12.75">
      <c r="A204" s="75"/>
      <c r="B204" s="76"/>
      <c r="C204" s="74"/>
      <c r="D204" s="77"/>
      <c r="E204" s="70"/>
      <c r="F204" s="147"/>
      <c r="G204" s="2"/>
    </row>
    <row r="205" spans="1:7" ht="12.75">
      <c r="A205" s="75"/>
      <c r="B205" s="76"/>
      <c r="C205" s="74"/>
      <c r="D205" s="77"/>
      <c r="E205" s="70"/>
      <c r="F205" s="147"/>
      <c r="G205" s="2"/>
    </row>
    <row r="206" spans="1:7" ht="12.75">
      <c r="A206" s="75"/>
      <c r="B206" s="76"/>
      <c r="C206" s="223" t="s">
        <v>20</v>
      </c>
      <c r="D206" s="224"/>
      <c r="E206" s="224"/>
      <c r="F206" s="224"/>
      <c r="G206" s="2"/>
    </row>
    <row r="207" spans="1:7" ht="38.25">
      <c r="A207" s="138" t="s">
        <v>0</v>
      </c>
      <c r="B207" s="138" t="s">
        <v>1</v>
      </c>
      <c r="C207" s="129" t="s">
        <v>2</v>
      </c>
      <c r="D207" s="138" t="s">
        <v>92</v>
      </c>
      <c r="E207" s="138" t="s">
        <v>93</v>
      </c>
      <c r="F207" s="129" t="s">
        <v>94</v>
      </c>
      <c r="G207" s="2"/>
    </row>
    <row r="208" spans="1:6" ht="12.75">
      <c r="A208" s="14">
        <v>40603</v>
      </c>
      <c r="B208" s="11" t="s">
        <v>162</v>
      </c>
      <c r="C208" s="12" t="s">
        <v>15</v>
      </c>
      <c r="D208" s="85">
        <v>100000</v>
      </c>
      <c r="E208" s="14" t="s">
        <v>105</v>
      </c>
      <c r="F208" s="12" t="s">
        <v>36</v>
      </c>
    </row>
    <row r="209" spans="1:6" ht="12.75">
      <c r="A209" s="14">
        <v>40603</v>
      </c>
      <c r="B209" s="11" t="s">
        <v>170</v>
      </c>
      <c r="C209" s="84" t="s">
        <v>95</v>
      </c>
      <c r="D209" s="85">
        <v>50000</v>
      </c>
      <c r="E209" s="14" t="s">
        <v>105</v>
      </c>
      <c r="F209" s="34" t="s">
        <v>138</v>
      </c>
    </row>
    <row r="210" spans="1:6" ht="12.75">
      <c r="A210" s="14">
        <v>40603</v>
      </c>
      <c r="B210" s="11" t="s">
        <v>169</v>
      </c>
      <c r="C210" s="84" t="s">
        <v>96</v>
      </c>
      <c r="D210" s="85">
        <v>50000</v>
      </c>
      <c r="E210" s="14" t="s">
        <v>105</v>
      </c>
      <c r="F210" s="12" t="s">
        <v>139</v>
      </c>
    </row>
    <row r="211" spans="1:6" ht="12.75">
      <c r="A211" s="14">
        <v>40603</v>
      </c>
      <c r="B211" s="16" t="s">
        <v>176</v>
      </c>
      <c r="C211" s="84" t="s">
        <v>137</v>
      </c>
      <c r="D211" s="85">
        <v>100000</v>
      </c>
      <c r="E211" s="14" t="s">
        <v>105</v>
      </c>
      <c r="F211" s="12" t="s">
        <v>140</v>
      </c>
    </row>
    <row r="212" spans="1:6" ht="12.75">
      <c r="A212" s="14">
        <v>40603</v>
      </c>
      <c r="B212" s="16" t="s">
        <v>171</v>
      </c>
      <c r="C212" s="12" t="s">
        <v>35</v>
      </c>
      <c r="D212" s="85">
        <v>50000</v>
      </c>
      <c r="E212" s="14" t="s">
        <v>105</v>
      </c>
      <c r="F212" s="12" t="s">
        <v>39</v>
      </c>
    </row>
    <row r="213" spans="1:6" ht="12.75">
      <c r="A213" s="12"/>
      <c r="B213" s="12"/>
      <c r="C213" s="12" t="s">
        <v>261</v>
      </c>
      <c r="D213" s="144">
        <f>SUM(D208:D212)</f>
        <v>350000</v>
      </c>
      <c r="E213" s="12"/>
      <c r="F213" s="12"/>
    </row>
    <row r="214" spans="1:6" ht="12.75">
      <c r="A214" s="49"/>
      <c r="B214" s="49"/>
      <c r="C214" s="49"/>
      <c r="D214" s="57"/>
      <c r="E214" s="49"/>
      <c r="F214" s="49"/>
    </row>
    <row r="215" spans="1:6" ht="38.25">
      <c r="A215" s="6" t="s">
        <v>0</v>
      </c>
      <c r="B215" s="6" t="s">
        <v>1</v>
      </c>
      <c r="C215" s="7" t="s">
        <v>2</v>
      </c>
      <c r="D215" s="6" t="s">
        <v>92</v>
      </c>
      <c r="E215" s="6" t="s">
        <v>93</v>
      </c>
      <c r="F215" s="7" t="s">
        <v>94</v>
      </c>
    </row>
    <row r="216" spans="1:6" ht="12.75">
      <c r="A216" s="51">
        <v>40624</v>
      </c>
      <c r="B216" s="49" t="s">
        <v>155</v>
      </c>
      <c r="C216" s="50" t="s">
        <v>35</v>
      </c>
      <c r="D216" s="53">
        <v>350000</v>
      </c>
      <c r="E216" s="54" t="s">
        <v>105</v>
      </c>
      <c r="F216" s="52" t="s">
        <v>156</v>
      </c>
    </row>
    <row r="217" spans="1:6" ht="12.75">
      <c r="A217" s="14"/>
      <c r="B217" s="86"/>
      <c r="C217" s="12" t="s">
        <v>261</v>
      </c>
      <c r="D217" s="144">
        <f>SUM(D216)</f>
        <v>350000</v>
      </c>
      <c r="E217" s="14"/>
      <c r="F217" s="12"/>
    </row>
    <row r="219" spans="1:6" ht="12.75">
      <c r="A219" s="155"/>
      <c r="B219" s="49"/>
      <c r="C219" s="49"/>
      <c r="D219" s="156"/>
      <c r="E219" s="155"/>
      <c r="F219" s="157"/>
    </row>
    <row r="220" spans="3:6" ht="12.75">
      <c r="C220" s="58" t="s">
        <v>330</v>
      </c>
      <c r="D220" s="59"/>
      <c r="F220" s="59"/>
    </row>
    <row r="221" spans="1:6" ht="38.25">
      <c r="A221" s="138" t="s">
        <v>0</v>
      </c>
      <c r="B221" s="138" t="s">
        <v>1</v>
      </c>
      <c r="C221" s="129" t="s">
        <v>2</v>
      </c>
      <c r="D221" s="138" t="s">
        <v>92</v>
      </c>
      <c r="E221" s="138" t="s">
        <v>93</v>
      </c>
      <c r="F221" s="129" t="s">
        <v>94</v>
      </c>
    </row>
    <row r="222" spans="1:6" ht="12.75">
      <c r="A222" s="14">
        <v>40672</v>
      </c>
      <c r="B222" s="12" t="s">
        <v>331</v>
      </c>
      <c r="C222" s="12" t="s">
        <v>48</v>
      </c>
      <c r="D222" s="146">
        <v>50000</v>
      </c>
      <c r="E222" s="12" t="s">
        <v>105</v>
      </c>
      <c r="F222" s="145" t="s">
        <v>332</v>
      </c>
    </row>
    <row r="223" spans="1:6" ht="12.75">
      <c r="A223" s="244">
        <v>40672</v>
      </c>
      <c r="B223" s="240" t="s">
        <v>334</v>
      </c>
      <c r="C223" s="240" t="s">
        <v>48</v>
      </c>
      <c r="D223" s="245">
        <v>50000</v>
      </c>
      <c r="E223" s="240" t="s">
        <v>105</v>
      </c>
      <c r="F223" s="242" t="s">
        <v>333</v>
      </c>
    </row>
    <row r="224" spans="1:6" ht="12.75">
      <c r="A224" s="241"/>
      <c r="B224" s="241"/>
      <c r="C224" s="241"/>
      <c r="D224" s="246"/>
      <c r="E224" s="241"/>
      <c r="F224" s="243"/>
    </row>
    <row r="225" spans="1:6" ht="12.75">
      <c r="A225" s="215">
        <v>40674</v>
      </c>
      <c r="B225" s="212" t="s">
        <v>335</v>
      </c>
      <c r="C225" s="212" t="s">
        <v>190</v>
      </c>
      <c r="D225" s="217">
        <v>150000</v>
      </c>
      <c r="E225" s="212" t="s">
        <v>105</v>
      </c>
      <c r="F225" s="212" t="s">
        <v>336</v>
      </c>
    </row>
    <row r="226" spans="1:6" ht="12.75">
      <c r="A226" s="216"/>
      <c r="B226" s="213"/>
      <c r="C226" s="213"/>
      <c r="D226" s="218"/>
      <c r="E226" s="213"/>
      <c r="F226" s="213"/>
    </row>
    <row r="227" spans="1:6" ht="12.75">
      <c r="A227" s="216"/>
      <c r="B227" s="214"/>
      <c r="C227" s="214"/>
      <c r="D227" s="219"/>
      <c r="E227" s="214"/>
      <c r="F227" s="214"/>
    </row>
    <row r="228" spans="1:6" ht="12.75">
      <c r="A228" s="152"/>
      <c r="B228" s="153"/>
      <c r="C228" s="153"/>
      <c r="D228" s="154"/>
      <c r="E228" s="153"/>
      <c r="F228" s="153"/>
    </row>
    <row r="229" spans="1:6" ht="12.75">
      <c r="A229" s="152"/>
      <c r="B229" s="153"/>
      <c r="C229" s="153"/>
      <c r="D229" s="154"/>
      <c r="E229" s="153"/>
      <c r="F229" s="153"/>
    </row>
    <row r="230" spans="1:6" ht="38.25">
      <c r="A230" s="152"/>
      <c r="B230" s="153"/>
      <c r="C230" s="182" t="s">
        <v>535</v>
      </c>
      <c r="D230" s="154"/>
      <c r="E230" s="153"/>
      <c r="F230" s="153"/>
    </row>
    <row r="231" spans="1:6" ht="12.75">
      <c r="A231" s="152"/>
      <c r="B231" s="153"/>
      <c r="C231" s="153"/>
      <c r="D231" s="154"/>
      <c r="E231" s="153"/>
      <c r="F231" s="153"/>
    </row>
    <row r="232" spans="1:9" ht="12.75">
      <c r="A232" s="28">
        <v>40695</v>
      </c>
      <c r="B232" s="84" t="s">
        <v>536</v>
      </c>
      <c r="C232" s="84" t="s">
        <v>537</v>
      </c>
      <c r="D232" s="183">
        <v>50000</v>
      </c>
      <c r="E232" s="84" t="s">
        <v>105</v>
      </c>
      <c r="F232" s="184" t="s">
        <v>542</v>
      </c>
      <c r="G232" s="55"/>
      <c r="H232" s="181"/>
      <c r="I232" s="55"/>
    </row>
    <row r="233" spans="1:9" ht="12.75">
      <c r="A233" s="28">
        <v>40695</v>
      </c>
      <c r="B233" s="84" t="s">
        <v>538</v>
      </c>
      <c r="C233" s="84" t="s">
        <v>539</v>
      </c>
      <c r="D233" s="183">
        <v>50000</v>
      </c>
      <c r="E233" s="84" t="s">
        <v>105</v>
      </c>
      <c r="F233" s="184" t="s">
        <v>542</v>
      </c>
      <c r="G233" s="55"/>
      <c r="H233" s="181"/>
      <c r="I233" s="55"/>
    </row>
    <row r="234" spans="1:9" ht="12.75">
      <c r="A234" s="28">
        <v>40695</v>
      </c>
      <c r="B234" s="84" t="s">
        <v>540</v>
      </c>
      <c r="C234" s="84" t="s">
        <v>541</v>
      </c>
      <c r="D234" s="183">
        <v>50000</v>
      </c>
      <c r="E234" s="84" t="s">
        <v>105</v>
      </c>
      <c r="F234" s="184" t="s">
        <v>542</v>
      </c>
      <c r="G234" s="55"/>
      <c r="H234" s="181"/>
      <c r="I234" s="55"/>
    </row>
    <row r="235" spans="1:6" ht="12.75">
      <c r="A235" s="152"/>
      <c r="B235" s="153"/>
      <c r="C235" s="153"/>
      <c r="D235" s="154"/>
      <c r="E235" s="153"/>
      <c r="F235" s="153"/>
    </row>
    <row r="236" spans="1:6" ht="12.75">
      <c r="A236" s="152"/>
      <c r="B236" s="153"/>
      <c r="C236" s="153"/>
      <c r="D236" s="154"/>
      <c r="E236" s="153"/>
      <c r="F236" s="153"/>
    </row>
    <row r="237" spans="1:6" ht="12.75">
      <c r="A237" s="152"/>
      <c r="B237" s="153"/>
      <c r="C237" s="153"/>
      <c r="D237" s="154"/>
      <c r="E237" s="153"/>
      <c r="F237" s="153"/>
    </row>
    <row r="238" spans="1:6" ht="12.75">
      <c r="A238" s="152"/>
      <c r="B238" s="153"/>
      <c r="C238" s="153"/>
      <c r="D238" s="154"/>
      <c r="E238" s="153"/>
      <c r="F238" s="153"/>
    </row>
    <row r="239" spans="3:4" ht="12.75">
      <c r="C239" s="175" t="s">
        <v>232</v>
      </c>
      <c r="D239" s="58"/>
    </row>
    <row r="241" spans="1:6" ht="12.75">
      <c r="A241" s="58"/>
      <c r="B241" s="58"/>
      <c r="C241" s="167" t="s">
        <v>233</v>
      </c>
      <c r="D241" s="167" t="s">
        <v>234</v>
      </c>
      <c r="E241" s="167" t="s">
        <v>235</v>
      </c>
      <c r="F241" s="58"/>
    </row>
    <row r="242" spans="3:5" ht="12.75">
      <c r="C242" s="168" t="s">
        <v>236</v>
      </c>
      <c r="D242" s="169">
        <v>40581</v>
      </c>
      <c r="E242" s="168">
        <v>620781</v>
      </c>
    </row>
    <row r="243" spans="3:5" ht="12.75">
      <c r="C243" s="168" t="s">
        <v>237</v>
      </c>
      <c r="D243" s="169">
        <v>40582</v>
      </c>
      <c r="E243" s="168">
        <v>620781</v>
      </c>
    </row>
    <row r="244" spans="2:5" ht="12.75">
      <c r="B244" s="55"/>
      <c r="C244" s="168" t="s">
        <v>404</v>
      </c>
      <c r="D244" s="169">
        <v>40613</v>
      </c>
      <c r="E244" s="168">
        <v>620781</v>
      </c>
    </row>
    <row r="245" spans="2:5" ht="12.75">
      <c r="B245" s="55"/>
      <c r="C245" s="168" t="s">
        <v>405</v>
      </c>
      <c r="D245" s="169">
        <v>40640</v>
      </c>
      <c r="E245" s="168">
        <v>620781</v>
      </c>
    </row>
    <row r="246" spans="2:5" ht="12.75">
      <c r="B246" s="55"/>
      <c r="C246" s="168" t="s">
        <v>475</v>
      </c>
      <c r="D246" s="169">
        <v>40672</v>
      </c>
      <c r="E246" s="168">
        <v>620781</v>
      </c>
    </row>
    <row r="247" spans="3:5" ht="12.75">
      <c r="C247" s="168" t="s">
        <v>476</v>
      </c>
      <c r="D247" s="169">
        <v>40697</v>
      </c>
      <c r="E247" s="168">
        <v>620781</v>
      </c>
    </row>
    <row r="248" spans="3:5" ht="12.75">
      <c r="C248" s="168" t="s">
        <v>477</v>
      </c>
      <c r="D248" s="169">
        <v>40728</v>
      </c>
      <c r="E248" s="168">
        <v>620781</v>
      </c>
    </row>
    <row r="249" spans="3:5" ht="12.75">
      <c r="C249" s="168" t="s">
        <v>517</v>
      </c>
      <c r="D249" s="169">
        <v>40766</v>
      </c>
      <c r="E249" s="168">
        <v>620781</v>
      </c>
    </row>
    <row r="250" spans="3:5" ht="12.75">
      <c r="C250" s="168" t="s">
        <v>543</v>
      </c>
      <c r="D250" s="169">
        <v>40793</v>
      </c>
      <c r="E250" s="168">
        <v>620781</v>
      </c>
    </row>
    <row r="251" spans="3:5" ht="12.75">
      <c r="C251" s="168" t="s">
        <v>549</v>
      </c>
      <c r="D251" s="169">
        <v>40837</v>
      </c>
      <c r="E251" s="168">
        <v>620781</v>
      </c>
    </row>
    <row r="252" spans="3:5" ht="12.75">
      <c r="C252" s="168" t="s">
        <v>647</v>
      </c>
      <c r="D252" s="169">
        <v>40868</v>
      </c>
      <c r="E252" s="168">
        <v>620781</v>
      </c>
    </row>
    <row r="253" spans="3:5" ht="12.75">
      <c r="C253" s="168" t="s">
        <v>782</v>
      </c>
      <c r="D253" s="169">
        <v>40891</v>
      </c>
      <c r="E253" s="168">
        <v>620781</v>
      </c>
    </row>
    <row r="254" spans="3:5" ht="12.75">
      <c r="C254" s="12" t="s">
        <v>238</v>
      </c>
      <c r="D254" s="12"/>
      <c r="E254" s="187">
        <f>SUM(E242:E253)</f>
        <v>7449372</v>
      </c>
    </row>
    <row r="257" ht="12.75">
      <c r="C257" s="58" t="s">
        <v>239</v>
      </c>
    </row>
    <row r="259" spans="2:5" ht="12.75">
      <c r="B259" s="55"/>
      <c r="C259" s="167" t="s">
        <v>233</v>
      </c>
      <c r="D259" s="167" t="s">
        <v>234</v>
      </c>
      <c r="E259" s="167" t="s">
        <v>240</v>
      </c>
    </row>
    <row r="260" spans="3:5" ht="12.75">
      <c r="C260" s="168" t="s">
        <v>478</v>
      </c>
      <c r="D260" s="169">
        <v>40574</v>
      </c>
      <c r="E260" s="168">
        <f>435000-112500-30000</f>
        <v>292500</v>
      </c>
    </row>
    <row r="261" spans="3:5" ht="12.75">
      <c r="C261" s="168" t="s">
        <v>479</v>
      </c>
      <c r="D261" s="169">
        <v>40786</v>
      </c>
      <c r="E261" s="168">
        <v>435000</v>
      </c>
    </row>
    <row r="262" spans="3:5" ht="12.75">
      <c r="C262" s="12" t="s">
        <v>238</v>
      </c>
      <c r="D262" s="12"/>
      <c r="E262" s="187">
        <f>SUM(E260:E261)</f>
        <v>727500</v>
      </c>
    </row>
    <row r="265" ht="12.75">
      <c r="C265" s="58" t="s">
        <v>241</v>
      </c>
    </row>
    <row r="267" spans="2:5" ht="12.75">
      <c r="B267" s="55"/>
      <c r="C267" s="167" t="s">
        <v>233</v>
      </c>
      <c r="D267" s="167" t="s">
        <v>234</v>
      </c>
      <c r="E267" s="167" t="s">
        <v>240</v>
      </c>
    </row>
    <row r="268" spans="3:5" ht="12.75">
      <c r="C268" s="168" t="s">
        <v>242</v>
      </c>
      <c r="D268" s="169">
        <v>40633</v>
      </c>
      <c r="E268" s="168">
        <v>1200000</v>
      </c>
    </row>
    <row r="269" spans="3:5" ht="12.75">
      <c r="C269" s="168" t="s">
        <v>480</v>
      </c>
      <c r="D269" s="169">
        <v>40724</v>
      </c>
      <c r="E269" s="168">
        <v>1200000</v>
      </c>
    </row>
    <row r="270" spans="3:5" ht="12.75">
      <c r="C270" s="168" t="s">
        <v>518</v>
      </c>
      <c r="D270" s="169">
        <v>40816</v>
      </c>
      <c r="E270" s="168">
        <v>1200000</v>
      </c>
    </row>
    <row r="271" spans="3:5" ht="12.75">
      <c r="C271" s="168" t="s">
        <v>783</v>
      </c>
      <c r="D271" s="169">
        <v>40900</v>
      </c>
      <c r="E271" s="168">
        <v>1200000</v>
      </c>
    </row>
    <row r="272" spans="3:5" ht="12.75">
      <c r="C272" s="12" t="s">
        <v>243</v>
      </c>
      <c r="D272" s="12"/>
      <c r="E272" s="187">
        <f>SUM(E268:E271)</f>
        <v>4800000</v>
      </c>
    </row>
    <row r="276" ht="12.75">
      <c r="C276" s="58" t="s">
        <v>244</v>
      </c>
    </row>
    <row r="278" spans="3:5" ht="12.75">
      <c r="C278" s="167" t="s">
        <v>233</v>
      </c>
      <c r="D278" s="167" t="s">
        <v>234</v>
      </c>
      <c r="E278" s="167" t="s">
        <v>240</v>
      </c>
    </row>
    <row r="279" spans="2:5" ht="12.75">
      <c r="B279" s="188" t="s">
        <v>649</v>
      </c>
      <c r="C279" s="168" t="s">
        <v>245</v>
      </c>
      <c r="D279" s="169">
        <v>40606</v>
      </c>
      <c r="E279" s="168">
        <v>7500</v>
      </c>
    </row>
    <row r="280" spans="2:5" ht="12.75">
      <c r="B280" s="188" t="s">
        <v>650</v>
      </c>
      <c r="C280" s="168" t="s">
        <v>246</v>
      </c>
      <c r="D280" s="169">
        <v>40606</v>
      </c>
      <c r="E280" s="168">
        <v>7500</v>
      </c>
    </row>
    <row r="281" spans="2:5" ht="12.75">
      <c r="B281" s="188" t="s">
        <v>651</v>
      </c>
      <c r="C281" s="12" t="s">
        <v>247</v>
      </c>
      <c r="D281" s="169">
        <v>40606</v>
      </c>
      <c r="E281" s="168">
        <v>7500</v>
      </c>
    </row>
    <row r="282" spans="2:5" ht="12.75">
      <c r="B282" s="188" t="s">
        <v>652</v>
      </c>
      <c r="C282" s="168" t="s">
        <v>248</v>
      </c>
      <c r="D282" s="169">
        <v>40606</v>
      </c>
      <c r="E282" s="168">
        <v>18000</v>
      </c>
    </row>
    <row r="283" spans="2:5" ht="12.75">
      <c r="B283" s="188" t="s">
        <v>653</v>
      </c>
      <c r="C283" s="168" t="s">
        <v>249</v>
      </c>
      <c r="D283" s="169">
        <v>40606</v>
      </c>
      <c r="E283" s="168">
        <v>9000</v>
      </c>
    </row>
    <row r="284" spans="2:5" ht="12.75">
      <c r="B284" s="188" t="s">
        <v>654</v>
      </c>
      <c r="C284" s="168" t="s">
        <v>250</v>
      </c>
      <c r="D284" s="169">
        <v>40606</v>
      </c>
      <c r="E284" s="168">
        <v>15000</v>
      </c>
    </row>
    <row r="285" spans="2:5" ht="12.75">
      <c r="B285" s="188" t="s">
        <v>655</v>
      </c>
      <c r="C285" s="168" t="s">
        <v>251</v>
      </c>
      <c r="D285" s="169">
        <v>40606</v>
      </c>
      <c r="E285" s="168">
        <v>9000</v>
      </c>
    </row>
    <row r="286" spans="2:5" ht="12.75">
      <c r="B286" s="188" t="s">
        <v>656</v>
      </c>
      <c r="C286" s="168" t="s">
        <v>252</v>
      </c>
      <c r="D286" s="169">
        <v>40606</v>
      </c>
      <c r="E286" s="168">
        <v>9000</v>
      </c>
    </row>
    <row r="287" spans="2:5" ht="12.75">
      <c r="B287" s="188" t="s">
        <v>657</v>
      </c>
      <c r="C287" s="168" t="s">
        <v>253</v>
      </c>
      <c r="D287" s="169">
        <v>40606</v>
      </c>
      <c r="E287" s="168">
        <v>9000</v>
      </c>
    </row>
    <row r="288" spans="2:5" ht="12.75">
      <c r="B288" s="188" t="s">
        <v>658</v>
      </c>
      <c r="C288" s="168" t="s">
        <v>254</v>
      </c>
      <c r="D288" s="169">
        <v>40606</v>
      </c>
      <c r="E288" s="168">
        <v>9000</v>
      </c>
    </row>
    <row r="289" spans="2:5" ht="12.75">
      <c r="B289" s="188" t="s">
        <v>659</v>
      </c>
      <c r="C289" s="168" t="s">
        <v>255</v>
      </c>
      <c r="D289" s="169">
        <v>40606</v>
      </c>
      <c r="E289" s="168">
        <v>8000</v>
      </c>
    </row>
    <row r="290" spans="2:5" ht="12.75">
      <c r="B290" s="188" t="s">
        <v>660</v>
      </c>
      <c r="C290" s="168" t="s">
        <v>256</v>
      </c>
      <c r="D290" s="169">
        <v>40606</v>
      </c>
      <c r="E290" s="168">
        <v>10500</v>
      </c>
    </row>
    <row r="291" spans="2:5" ht="13.5" thickBot="1">
      <c r="B291" s="188" t="s">
        <v>661</v>
      </c>
      <c r="C291" s="172" t="s">
        <v>257</v>
      </c>
      <c r="D291" s="173">
        <v>40606</v>
      </c>
      <c r="E291" s="172">
        <v>7500</v>
      </c>
    </row>
    <row r="292" spans="2:5" ht="12.75">
      <c r="B292" s="188" t="s">
        <v>662</v>
      </c>
      <c r="C292" s="170" t="s">
        <v>481</v>
      </c>
      <c r="D292" s="171">
        <v>40688</v>
      </c>
      <c r="E292" s="170">
        <v>2500</v>
      </c>
    </row>
    <row r="293" spans="2:5" ht="12.75">
      <c r="B293" s="188" t="s">
        <v>663</v>
      </c>
      <c r="C293" s="168" t="s">
        <v>406</v>
      </c>
      <c r="D293" s="169">
        <v>40688</v>
      </c>
      <c r="E293" s="168">
        <v>9000</v>
      </c>
    </row>
    <row r="294" spans="2:5" ht="12.75">
      <c r="B294" s="188" t="s">
        <v>664</v>
      </c>
      <c r="C294" s="168" t="s">
        <v>482</v>
      </c>
      <c r="D294" s="169">
        <v>40688</v>
      </c>
      <c r="E294" s="168">
        <v>18000</v>
      </c>
    </row>
    <row r="295" spans="2:5" ht="12.75">
      <c r="B295" s="188" t="s">
        <v>665</v>
      </c>
      <c r="C295" s="168" t="s">
        <v>407</v>
      </c>
      <c r="D295" s="169">
        <v>40688</v>
      </c>
      <c r="E295" s="168">
        <v>4250</v>
      </c>
    </row>
    <row r="296" spans="2:5" ht="12.75">
      <c r="B296" s="188" t="s">
        <v>666</v>
      </c>
      <c r="C296" s="168" t="s">
        <v>483</v>
      </c>
      <c r="D296" s="169">
        <v>40688</v>
      </c>
      <c r="E296" s="168">
        <v>13000</v>
      </c>
    </row>
    <row r="297" spans="2:5" ht="12.75">
      <c r="B297" s="188" t="s">
        <v>667</v>
      </c>
      <c r="C297" s="168" t="s">
        <v>408</v>
      </c>
      <c r="D297" s="169">
        <v>40688</v>
      </c>
      <c r="E297" s="168">
        <v>10500</v>
      </c>
    </row>
    <row r="298" spans="2:5" ht="13.5" thickBot="1">
      <c r="B298" s="188" t="s">
        <v>668</v>
      </c>
      <c r="C298" s="172" t="s">
        <v>409</v>
      </c>
      <c r="D298" s="173">
        <v>40688</v>
      </c>
      <c r="E298" s="172">
        <v>6750</v>
      </c>
    </row>
    <row r="299" spans="2:5" ht="12.75">
      <c r="B299" s="188" t="s">
        <v>669</v>
      </c>
      <c r="C299" s="170" t="s">
        <v>484</v>
      </c>
      <c r="D299" s="171">
        <v>40777</v>
      </c>
      <c r="E299" s="170">
        <v>7500</v>
      </c>
    </row>
    <row r="300" spans="2:5" ht="12.75">
      <c r="B300" s="188" t="s">
        <v>670</v>
      </c>
      <c r="C300" s="168" t="s">
        <v>485</v>
      </c>
      <c r="D300" s="169">
        <v>40777</v>
      </c>
      <c r="E300" s="168">
        <v>7500</v>
      </c>
    </row>
    <row r="301" spans="2:5" ht="12.75">
      <c r="B301" s="188" t="s">
        <v>671</v>
      </c>
      <c r="C301" s="170" t="s">
        <v>486</v>
      </c>
      <c r="D301" s="171">
        <v>40777</v>
      </c>
      <c r="E301" s="170">
        <v>15000</v>
      </c>
    </row>
    <row r="302" spans="2:5" ht="12.75">
      <c r="B302" s="188" t="s">
        <v>672</v>
      </c>
      <c r="C302" s="168" t="s">
        <v>487</v>
      </c>
      <c r="D302" s="169">
        <v>40777</v>
      </c>
      <c r="E302" s="168">
        <v>15000</v>
      </c>
    </row>
    <row r="303" spans="2:5" ht="12.75">
      <c r="B303" s="188" t="s">
        <v>673</v>
      </c>
      <c r="C303" s="168" t="s">
        <v>488</v>
      </c>
      <c r="D303" s="169">
        <v>40777</v>
      </c>
      <c r="E303" s="168">
        <v>9375</v>
      </c>
    </row>
    <row r="304" spans="2:5" ht="12.75">
      <c r="B304" s="188" t="s">
        <v>674</v>
      </c>
      <c r="C304" s="168" t="s">
        <v>489</v>
      </c>
      <c r="D304" s="169">
        <v>40777</v>
      </c>
      <c r="E304" s="168">
        <v>9000</v>
      </c>
    </row>
    <row r="305" spans="2:5" ht="12.75">
      <c r="B305" s="188" t="s">
        <v>675</v>
      </c>
      <c r="C305" s="168" t="s">
        <v>490</v>
      </c>
      <c r="D305" s="169">
        <v>40777</v>
      </c>
      <c r="E305" s="168">
        <v>10500</v>
      </c>
    </row>
    <row r="306" spans="2:5" ht="12.75">
      <c r="B306" s="188" t="s">
        <v>676</v>
      </c>
      <c r="C306" s="168" t="s">
        <v>491</v>
      </c>
      <c r="D306" s="169">
        <v>40777</v>
      </c>
      <c r="E306" s="168">
        <v>4500</v>
      </c>
    </row>
    <row r="307" spans="2:5" ht="13.5" thickBot="1">
      <c r="B307" s="188" t="s">
        <v>677</v>
      </c>
      <c r="C307" s="172" t="s">
        <v>492</v>
      </c>
      <c r="D307" s="173">
        <v>40777</v>
      </c>
      <c r="E307" s="172">
        <v>4500</v>
      </c>
    </row>
    <row r="308" spans="2:5" ht="12.75">
      <c r="B308" s="188" t="s">
        <v>678</v>
      </c>
      <c r="C308" s="185" t="s">
        <v>550</v>
      </c>
      <c r="D308" s="186">
        <v>40871</v>
      </c>
      <c r="E308" s="185">
        <v>15000</v>
      </c>
    </row>
    <row r="309" spans="2:5" ht="12.75">
      <c r="B309" s="188" t="s">
        <v>679</v>
      </c>
      <c r="C309" s="185" t="s">
        <v>551</v>
      </c>
      <c r="D309" s="186">
        <v>40871</v>
      </c>
      <c r="E309" s="185">
        <v>7500</v>
      </c>
    </row>
    <row r="310" spans="2:5" ht="12.75">
      <c r="B310" s="188" t="s">
        <v>680</v>
      </c>
      <c r="C310" s="185" t="s">
        <v>552</v>
      </c>
      <c r="D310" s="186">
        <v>40871</v>
      </c>
      <c r="E310" s="185">
        <v>7500</v>
      </c>
    </row>
    <row r="311" spans="2:5" ht="12.75">
      <c r="B311" s="188" t="s">
        <v>681</v>
      </c>
      <c r="C311" s="185" t="s">
        <v>553</v>
      </c>
      <c r="D311" s="186">
        <v>40871</v>
      </c>
      <c r="E311" s="185">
        <v>9000</v>
      </c>
    </row>
    <row r="312" spans="2:5" ht="12.75">
      <c r="B312" s="188" t="s">
        <v>682</v>
      </c>
      <c r="C312" s="185" t="s">
        <v>554</v>
      </c>
      <c r="D312" s="186">
        <v>40871</v>
      </c>
      <c r="E312" s="185">
        <v>3000</v>
      </c>
    </row>
    <row r="313" spans="2:5" ht="12.75">
      <c r="B313" s="188" t="s">
        <v>683</v>
      </c>
      <c r="C313" s="185" t="s">
        <v>555</v>
      </c>
      <c r="D313" s="186">
        <v>40871</v>
      </c>
      <c r="E313" s="185">
        <v>23294</v>
      </c>
    </row>
    <row r="314" spans="2:5" ht="12.75">
      <c r="B314" s="188" t="s">
        <v>684</v>
      </c>
      <c r="C314" s="185" t="s">
        <v>556</v>
      </c>
      <c r="D314" s="186">
        <v>40871</v>
      </c>
      <c r="E314" s="185">
        <v>24010</v>
      </c>
    </row>
    <row r="315" spans="2:5" ht="12.75">
      <c r="B315" s="188" t="s">
        <v>685</v>
      </c>
      <c r="C315" s="185" t="s">
        <v>557</v>
      </c>
      <c r="D315" s="186">
        <v>40871</v>
      </c>
      <c r="E315" s="185">
        <v>26040</v>
      </c>
    </row>
    <row r="316" spans="2:5" ht="12.75">
      <c r="B316" s="188" t="s">
        <v>686</v>
      </c>
      <c r="C316" s="185" t="s">
        <v>558</v>
      </c>
      <c r="D316" s="186">
        <v>40871</v>
      </c>
      <c r="E316" s="185">
        <v>23861</v>
      </c>
    </row>
    <row r="317" spans="2:5" ht="12.75">
      <c r="B317" s="188" t="s">
        <v>687</v>
      </c>
      <c r="C317" s="185" t="s">
        <v>559</v>
      </c>
      <c r="D317" s="186">
        <v>40871</v>
      </c>
      <c r="E317" s="185">
        <v>25116</v>
      </c>
    </row>
    <row r="318" spans="2:5" ht="12.75">
      <c r="B318" s="188" t="s">
        <v>688</v>
      </c>
      <c r="C318" s="185" t="s">
        <v>560</v>
      </c>
      <c r="D318" s="186">
        <v>40871</v>
      </c>
      <c r="E318" s="185">
        <v>22899</v>
      </c>
    </row>
    <row r="319" spans="2:5" ht="12.75">
      <c r="B319" s="188" t="s">
        <v>689</v>
      </c>
      <c r="C319" s="185" t="s">
        <v>561</v>
      </c>
      <c r="D319" s="186">
        <v>40871</v>
      </c>
      <c r="E319" s="185">
        <v>23219</v>
      </c>
    </row>
    <row r="320" spans="2:5" ht="12.75">
      <c r="B320" s="188" t="s">
        <v>690</v>
      </c>
      <c r="C320" s="185" t="s">
        <v>562</v>
      </c>
      <c r="D320" s="186">
        <v>40871</v>
      </c>
      <c r="E320" s="185">
        <v>22662</v>
      </c>
    </row>
    <row r="321" spans="2:5" ht="12.75">
      <c r="B321" s="188" t="s">
        <v>691</v>
      </c>
      <c r="C321" s="185" t="s">
        <v>563</v>
      </c>
      <c r="D321" s="186">
        <v>40871</v>
      </c>
      <c r="E321" s="185">
        <v>23941</v>
      </c>
    </row>
    <row r="322" spans="2:5" ht="12.75">
      <c r="B322" s="188" t="s">
        <v>692</v>
      </c>
      <c r="C322" s="185" t="s">
        <v>564</v>
      </c>
      <c r="D322" s="186">
        <v>40871</v>
      </c>
      <c r="E322" s="185">
        <v>7500</v>
      </c>
    </row>
    <row r="323" spans="2:5" ht="12.75">
      <c r="B323" s="188" t="s">
        <v>693</v>
      </c>
      <c r="C323" s="185" t="s">
        <v>565</v>
      </c>
      <c r="D323" s="186">
        <v>40871</v>
      </c>
      <c r="E323" s="185">
        <v>28103</v>
      </c>
    </row>
    <row r="324" spans="2:5" ht="12.75">
      <c r="B324" s="188" t="s">
        <v>694</v>
      </c>
      <c r="C324" s="185" t="s">
        <v>566</v>
      </c>
      <c r="D324" s="186">
        <v>40871</v>
      </c>
      <c r="E324" s="185">
        <v>23773</v>
      </c>
    </row>
    <row r="325" spans="2:5" ht="12.75">
      <c r="B325" s="188" t="s">
        <v>695</v>
      </c>
      <c r="C325" s="185" t="s">
        <v>567</v>
      </c>
      <c r="D325" s="186">
        <v>40871</v>
      </c>
      <c r="E325" s="185">
        <v>23503</v>
      </c>
    </row>
    <row r="326" spans="2:5" ht="12.75">
      <c r="B326" s="188" t="s">
        <v>696</v>
      </c>
      <c r="C326" s="185" t="s">
        <v>568</v>
      </c>
      <c r="D326" s="186">
        <v>40871</v>
      </c>
      <c r="E326" s="185">
        <v>7500</v>
      </c>
    </row>
    <row r="327" spans="2:5" ht="12.75">
      <c r="B327" s="188" t="s">
        <v>697</v>
      </c>
      <c r="C327" s="185" t="s">
        <v>569</v>
      </c>
      <c r="D327" s="186">
        <v>40871</v>
      </c>
      <c r="E327" s="185">
        <v>15000</v>
      </c>
    </row>
    <row r="328" spans="2:5" ht="12.75">
      <c r="B328" s="188" t="s">
        <v>698</v>
      </c>
      <c r="C328" s="185" t="s">
        <v>570</v>
      </c>
      <c r="D328" s="186">
        <v>40871</v>
      </c>
      <c r="E328" s="185">
        <v>23574</v>
      </c>
    </row>
    <row r="329" spans="2:5" ht="12.75">
      <c r="B329" s="188" t="s">
        <v>699</v>
      </c>
      <c r="C329" s="185" t="s">
        <v>571</v>
      </c>
      <c r="D329" s="186">
        <v>40871</v>
      </c>
      <c r="E329" s="185">
        <v>23462</v>
      </c>
    </row>
    <row r="330" spans="2:5" ht="12.75">
      <c r="B330" s="188" t="s">
        <v>700</v>
      </c>
      <c r="C330" s="185" t="s">
        <v>572</v>
      </c>
      <c r="D330" s="186">
        <v>40871</v>
      </c>
      <c r="E330" s="185">
        <v>7500</v>
      </c>
    </row>
    <row r="331" spans="2:5" ht="12.75">
      <c r="B331" s="188" t="s">
        <v>701</v>
      </c>
      <c r="C331" s="185" t="s">
        <v>573</v>
      </c>
      <c r="D331" s="186">
        <v>40871</v>
      </c>
      <c r="E331" s="185">
        <v>22824</v>
      </c>
    </row>
    <row r="332" spans="2:5" ht="12.75">
      <c r="B332" s="188" t="s">
        <v>702</v>
      </c>
      <c r="C332" s="185" t="s">
        <v>574</v>
      </c>
      <c r="D332" s="186">
        <v>40871</v>
      </c>
      <c r="E332" s="185">
        <v>30380</v>
      </c>
    </row>
    <row r="333" spans="2:5" ht="12.75">
      <c r="B333" s="188" t="s">
        <v>703</v>
      </c>
      <c r="C333" s="185" t="s">
        <v>575</v>
      </c>
      <c r="D333" s="186">
        <v>40871</v>
      </c>
      <c r="E333" s="185">
        <v>26189</v>
      </c>
    </row>
    <row r="334" spans="2:5" ht="12.75">
      <c r="B334" s="188" t="s">
        <v>704</v>
      </c>
      <c r="C334" s="185" t="s">
        <v>576</v>
      </c>
      <c r="D334" s="186">
        <v>40871</v>
      </c>
      <c r="E334" s="185">
        <v>7500</v>
      </c>
    </row>
    <row r="335" spans="2:5" ht="12.75">
      <c r="B335" s="188" t="s">
        <v>705</v>
      </c>
      <c r="C335" s="185" t="s">
        <v>577</v>
      </c>
      <c r="D335" s="186">
        <v>40871</v>
      </c>
      <c r="E335" s="185">
        <v>22824</v>
      </c>
    </row>
    <row r="336" spans="2:5" ht="12.75">
      <c r="B336" s="188" t="s">
        <v>706</v>
      </c>
      <c r="C336" s="185" t="s">
        <v>578</v>
      </c>
      <c r="D336" s="186">
        <v>40871</v>
      </c>
      <c r="E336" s="185">
        <v>34880</v>
      </c>
    </row>
    <row r="337" spans="2:5" ht="12.75">
      <c r="B337" s="188" t="s">
        <v>707</v>
      </c>
      <c r="C337" s="185" t="s">
        <v>579</v>
      </c>
      <c r="D337" s="186">
        <v>40871</v>
      </c>
      <c r="E337" s="185">
        <v>15000</v>
      </c>
    </row>
    <row r="338" spans="2:5" ht="12.75">
      <c r="B338" s="188" t="s">
        <v>708</v>
      </c>
      <c r="C338" s="185" t="s">
        <v>580</v>
      </c>
      <c r="D338" s="186">
        <v>40871</v>
      </c>
      <c r="E338" s="185">
        <v>7500</v>
      </c>
    </row>
    <row r="339" spans="2:5" ht="12.75">
      <c r="B339" s="188" t="s">
        <v>709</v>
      </c>
      <c r="C339" s="185" t="s">
        <v>581</v>
      </c>
      <c r="D339" s="186">
        <v>40871</v>
      </c>
      <c r="E339" s="185">
        <v>25119</v>
      </c>
    </row>
    <row r="340" spans="2:5" ht="12.75">
      <c r="B340" s="188" t="s">
        <v>710</v>
      </c>
      <c r="C340" s="185" t="s">
        <v>582</v>
      </c>
      <c r="D340" s="186">
        <v>40871</v>
      </c>
      <c r="E340" s="185">
        <v>7500</v>
      </c>
    </row>
    <row r="341" spans="2:5" ht="12.75">
      <c r="B341" s="188" t="s">
        <v>711</v>
      </c>
      <c r="C341" s="185" t="s">
        <v>583</v>
      </c>
      <c r="D341" s="186">
        <v>40871</v>
      </c>
      <c r="E341" s="185">
        <v>9000</v>
      </c>
    </row>
    <row r="342" spans="2:5" ht="12.75">
      <c r="B342" s="188" t="s">
        <v>712</v>
      </c>
      <c r="C342" s="185" t="s">
        <v>584</v>
      </c>
      <c r="D342" s="186">
        <v>40871</v>
      </c>
      <c r="E342" s="185">
        <v>3750</v>
      </c>
    </row>
    <row r="343" spans="2:5" ht="12.75">
      <c r="B343" s="188" t="s">
        <v>713</v>
      </c>
      <c r="C343" s="185" t="s">
        <v>584</v>
      </c>
      <c r="D343" s="186">
        <v>40871</v>
      </c>
      <c r="E343" s="185">
        <v>7500</v>
      </c>
    </row>
    <row r="344" spans="2:5" ht="12.75">
      <c r="B344" s="188" t="s">
        <v>714</v>
      </c>
      <c r="C344" s="185" t="s">
        <v>585</v>
      </c>
      <c r="D344" s="186">
        <v>40871</v>
      </c>
      <c r="E344" s="185">
        <v>7500</v>
      </c>
    </row>
    <row r="345" spans="2:5" ht="12.75">
      <c r="B345" s="188" t="s">
        <v>715</v>
      </c>
      <c r="C345" s="185" t="s">
        <v>586</v>
      </c>
      <c r="D345" s="186">
        <v>40871</v>
      </c>
      <c r="E345" s="185">
        <v>26883</v>
      </c>
    </row>
    <row r="346" spans="2:5" ht="12.75">
      <c r="B346" s="188" t="s">
        <v>716</v>
      </c>
      <c r="C346" s="185" t="s">
        <v>587</v>
      </c>
      <c r="D346" s="186">
        <v>40871</v>
      </c>
      <c r="E346" s="185">
        <v>37500</v>
      </c>
    </row>
    <row r="347" spans="2:5" ht="12.75">
      <c r="B347" s="188" t="s">
        <v>717</v>
      </c>
      <c r="C347" s="185" t="s">
        <v>588</v>
      </c>
      <c r="D347" s="186">
        <v>40871</v>
      </c>
      <c r="E347" s="185">
        <v>28522</v>
      </c>
    </row>
    <row r="348" spans="2:5" ht="12.75">
      <c r="B348" s="188" t="s">
        <v>718</v>
      </c>
      <c r="C348" s="185" t="s">
        <v>589</v>
      </c>
      <c r="D348" s="186">
        <v>40871</v>
      </c>
      <c r="E348" s="185">
        <v>22824</v>
      </c>
    </row>
    <row r="349" spans="2:5" ht="12.75">
      <c r="B349" s="188" t="s">
        <v>719</v>
      </c>
      <c r="C349" s="185" t="s">
        <v>590</v>
      </c>
      <c r="D349" s="186">
        <v>40871</v>
      </c>
      <c r="E349" s="185">
        <v>22824</v>
      </c>
    </row>
    <row r="350" spans="2:5" ht="12.75">
      <c r="B350" s="188" t="s">
        <v>720</v>
      </c>
      <c r="C350" s="185" t="s">
        <v>591</v>
      </c>
      <c r="D350" s="186">
        <v>40871</v>
      </c>
      <c r="E350" s="185">
        <v>9000</v>
      </c>
    </row>
    <row r="351" spans="2:5" ht="12.75">
      <c r="B351" s="188" t="s">
        <v>721</v>
      </c>
      <c r="C351" s="185" t="s">
        <v>481</v>
      </c>
      <c r="D351" s="186">
        <v>40871</v>
      </c>
      <c r="E351" s="185">
        <v>6500</v>
      </c>
    </row>
    <row r="352" spans="2:5" ht="12.75">
      <c r="B352" s="188" t="s">
        <v>722</v>
      </c>
      <c r="C352" s="185" t="s">
        <v>481</v>
      </c>
      <c r="D352" s="186">
        <v>40871</v>
      </c>
      <c r="E352" s="185">
        <v>1500</v>
      </c>
    </row>
    <row r="353" spans="2:5" ht="12.75">
      <c r="B353" s="188" t="s">
        <v>723</v>
      </c>
      <c r="C353" s="185" t="s">
        <v>592</v>
      </c>
      <c r="D353" s="186">
        <v>40871</v>
      </c>
      <c r="E353" s="185">
        <v>2500</v>
      </c>
    </row>
    <row r="354" spans="2:5" ht="12.75">
      <c r="B354" s="188" t="s">
        <v>724</v>
      </c>
      <c r="C354" s="185" t="s">
        <v>593</v>
      </c>
      <c r="D354" s="186">
        <v>40871</v>
      </c>
      <c r="E354" s="185">
        <v>24346</v>
      </c>
    </row>
    <row r="355" spans="2:5" ht="12.75">
      <c r="B355" s="188" t="s">
        <v>725</v>
      </c>
      <c r="C355" s="185" t="s">
        <v>594</v>
      </c>
      <c r="D355" s="186">
        <v>40871</v>
      </c>
      <c r="E355" s="185">
        <v>7500</v>
      </c>
    </row>
    <row r="356" spans="2:5" ht="12.75">
      <c r="B356" s="188" t="s">
        <v>726</v>
      </c>
      <c r="C356" s="185" t="s">
        <v>595</v>
      </c>
      <c r="D356" s="186">
        <v>40871</v>
      </c>
      <c r="E356" s="185">
        <v>7500</v>
      </c>
    </row>
    <row r="357" spans="2:5" ht="12.75">
      <c r="B357" s="188" t="s">
        <v>727</v>
      </c>
      <c r="C357" s="185" t="s">
        <v>596</v>
      </c>
      <c r="D357" s="186">
        <v>40871</v>
      </c>
      <c r="E357" s="185">
        <v>22824</v>
      </c>
    </row>
    <row r="358" spans="2:5" ht="12.75">
      <c r="B358" s="188" t="s">
        <v>728</v>
      </c>
      <c r="C358" s="185" t="s">
        <v>597</v>
      </c>
      <c r="D358" s="186">
        <v>40871</v>
      </c>
      <c r="E358" s="185">
        <v>22824</v>
      </c>
    </row>
    <row r="359" spans="2:5" ht="12.75">
      <c r="B359" s="188" t="s">
        <v>729</v>
      </c>
      <c r="C359" s="185" t="s">
        <v>598</v>
      </c>
      <c r="D359" s="186">
        <v>40871</v>
      </c>
      <c r="E359" s="185">
        <v>9000</v>
      </c>
    </row>
    <row r="360" spans="2:5" ht="12.75">
      <c r="B360" s="188" t="s">
        <v>730</v>
      </c>
      <c r="C360" s="185" t="s">
        <v>599</v>
      </c>
      <c r="D360" s="186">
        <v>40871</v>
      </c>
      <c r="E360" s="185">
        <v>25796</v>
      </c>
    </row>
    <row r="361" spans="2:5" ht="12.75">
      <c r="B361" s="188" t="s">
        <v>731</v>
      </c>
      <c r="C361" s="185" t="s">
        <v>600</v>
      </c>
      <c r="D361" s="186">
        <v>40871</v>
      </c>
      <c r="E361" s="185">
        <v>24346</v>
      </c>
    </row>
    <row r="362" spans="2:5" ht="12.75">
      <c r="B362" s="188" t="s">
        <v>732</v>
      </c>
      <c r="C362" s="185" t="s">
        <v>601</v>
      </c>
      <c r="D362" s="186">
        <v>40871</v>
      </c>
      <c r="E362" s="185">
        <v>22824</v>
      </c>
    </row>
    <row r="363" spans="2:5" ht="12.75">
      <c r="B363" s="188" t="s">
        <v>733</v>
      </c>
      <c r="C363" s="185" t="s">
        <v>602</v>
      </c>
      <c r="D363" s="186">
        <v>40871</v>
      </c>
      <c r="E363" s="185">
        <v>22876</v>
      </c>
    </row>
    <row r="364" spans="2:5" ht="12.75">
      <c r="B364" s="188" t="s">
        <v>734</v>
      </c>
      <c r="C364" s="185" t="s">
        <v>603</v>
      </c>
      <c r="D364" s="186">
        <v>40871</v>
      </c>
      <c r="E364" s="185">
        <v>24293</v>
      </c>
    </row>
    <row r="365" spans="2:5" ht="12.75">
      <c r="B365" s="188" t="s">
        <v>735</v>
      </c>
      <c r="C365" s="185" t="s">
        <v>604</v>
      </c>
      <c r="D365" s="186">
        <v>40871</v>
      </c>
      <c r="E365" s="185">
        <v>7500</v>
      </c>
    </row>
    <row r="366" spans="2:5" ht="12.75">
      <c r="B366" s="188" t="s">
        <v>736</v>
      </c>
      <c r="C366" s="185" t="s">
        <v>605</v>
      </c>
      <c r="D366" s="186">
        <v>40871</v>
      </c>
      <c r="E366" s="185">
        <v>7500</v>
      </c>
    </row>
    <row r="367" spans="2:5" ht="12.75">
      <c r="B367" s="188" t="s">
        <v>737</v>
      </c>
      <c r="C367" s="185" t="s">
        <v>603</v>
      </c>
      <c r="D367" s="186">
        <v>40871</v>
      </c>
      <c r="E367" s="185">
        <v>12500</v>
      </c>
    </row>
    <row r="368" spans="2:5" ht="12.75">
      <c r="B368" s="188" t="s">
        <v>738</v>
      </c>
      <c r="C368" s="185" t="s">
        <v>606</v>
      </c>
      <c r="D368" s="186">
        <v>40871</v>
      </c>
      <c r="E368" s="185">
        <v>2500</v>
      </c>
    </row>
    <row r="369" spans="2:5" ht="12.75">
      <c r="B369" s="188" t="s">
        <v>739</v>
      </c>
      <c r="C369" s="185" t="s">
        <v>604</v>
      </c>
      <c r="D369" s="186">
        <v>40871</v>
      </c>
      <c r="E369" s="185">
        <v>22824</v>
      </c>
    </row>
    <row r="370" spans="2:5" ht="12.75">
      <c r="B370" s="188" t="s">
        <v>740</v>
      </c>
      <c r="C370" s="185" t="s">
        <v>607</v>
      </c>
      <c r="D370" s="186">
        <v>40871</v>
      </c>
      <c r="E370" s="185">
        <v>24017</v>
      </c>
    </row>
    <row r="371" spans="2:5" ht="12.75">
      <c r="B371" s="188" t="s">
        <v>741</v>
      </c>
      <c r="C371" s="185" t="s">
        <v>608</v>
      </c>
      <c r="D371" s="186">
        <v>40871</v>
      </c>
      <c r="E371" s="185">
        <v>1500</v>
      </c>
    </row>
    <row r="372" spans="2:5" ht="12.75">
      <c r="B372" s="188" t="s">
        <v>742</v>
      </c>
      <c r="C372" s="185" t="s">
        <v>609</v>
      </c>
      <c r="D372" s="186">
        <v>40871</v>
      </c>
      <c r="E372" s="185">
        <v>9000</v>
      </c>
    </row>
    <row r="373" spans="2:5" ht="12.75">
      <c r="B373" s="188" t="s">
        <v>743</v>
      </c>
      <c r="C373" s="185" t="s">
        <v>610</v>
      </c>
      <c r="D373" s="186">
        <v>40871</v>
      </c>
      <c r="E373" s="185">
        <v>22934</v>
      </c>
    </row>
    <row r="374" spans="2:5" ht="12.75">
      <c r="B374" s="188" t="s">
        <v>744</v>
      </c>
      <c r="C374" s="185" t="s">
        <v>611</v>
      </c>
      <c r="D374" s="186">
        <v>40871</v>
      </c>
      <c r="E374" s="185">
        <v>22824</v>
      </c>
    </row>
    <row r="375" spans="2:5" ht="12.75">
      <c r="B375" s="188" t="s">
        <v>745</v>
      </c>
      <c r="C375" s="185" t="s">
        <v>612</v>
      </c>
      <c r="D375" s="186">
        <v>40871</v>
      </c>
      <c r="E375" s="185">
        <v>27145</v>
      </c>
    </row>
    <row r="376" spans="2:5" ht="12.75">
      <c r="B376" s="188" t="s">
        <v>746</v>
      </c>
      <c r="C376" s="185" t="s">
        <v>613</v>
      </c>
      <c r="D376" s="186">
        <v>40871</v>
      </c>
      <c r="E376" s="185">
        <v>9000</v>
      </c>
    </row>
    <row r="377" spans="2:5" ht="12.75">
      <c r="B377" s="188" t="s">
        <v>747</v>
      </c>
      <c r="C377" s="185" t="s">
        <v>614</v>
      </c>
      <c r="D377" s="186">
        <v>40871</v>
      </c>
      <c r="E377" s="185">
        <v>25215</v>
      </c>
    </row>
    <row r="378" spans="2:5" ht="12.75">
      <c r="B378" s="188" t="s">
        <v>748</v>
      </c>
      <c r="C378" s="185" t="s">
        <v>615</v>
      </c>
      <c r="D378" s="186">
        <v>40871</v>
      </c>
      <c r="E378" s="185">
        <v>22824</v>
      </c>
    </row>
    <row r="379" spans="2:5" ht="12.75">
      <c r="B379" s="188" t="s">
        <v>749</v>
      </c>
      <c r="C379" s="185" t="s">
        <v>616</v>
      </c>
      <c r="D379" s="186">
        <v>40871</v>
      </c>
      <c r="E379" s="185">
        <v>22824</v>
      </c>
    </row>
    <row r="380" spans="2:5" ht="12.75">
      <c r="B380" s="188" t="s">
        <v>750</v>
      </c>
      <c r="C380" s="185" t="s">
        <v>617</v>
      </c>
      <c r="D380" s="186">
        <v>40871</v>
      </c>
      <c r="E380" s="185">
        <v>22824</v>
      </c>
    </row>
    <row r="381" spans="2:5" ht="12.75">
      <c r="B381" s="188" t="s">
        <v>751</v>
      </c>
      <c r="C381" s="185" t="s">
        <v>618</v>
      </c>
      <c r="D381" s="186">
        <v>40871</v>
      </c>
      <c r="E381" s="185">
        <v>22824</v>
      </c>
    </row>
    <row r="382" spans="2:5" ht="12.75">
      <c r="B382" s="188" t="s">
        <v>752</v>
      </c>
      <c r="C382" s="185" t="s">
        <v>619</v>
      </c>
      <c r="D382" s="186">
        <v>40871</v>
      </c>
      <c r="E382" s="185">
        <v>23920</v>
      </c>
    </row>
    <row r="383" spans="2:5" ht="12.75">
      <c r="B383" s="188" t="s">
        <v>753</v>
      </c>
      <c r="C383" s="185" t="s">
        <v>620</v>
      </c>
      <c r="D383" s="186">
        <v>40871</v>
      </c>
      <c r="E383" s="185">
        <v>22824</v>
      </c>
    </row>
    <row r="384" spans="2:5" ht="12.75">
      <c r="B384" s="188" t="s">
        <v>754</v>
      </c>
      <c r="C384" s="185" t="s">
        <v>621</v>
      </c>
      <c r="D384" s="186">
        <v>40871</v>
      </c>
      <c r="E384" s="185">
        <v>22824</v>
      </c>
    </row>
    <row r="385" spans="2:5" ht="12.75">
      <c r="B385" s="188" t="s">
        <v>755</v>
      </c>
      <c r="C385" s="185" t="s">
        <v>622</v>
      </c>
      <c r="D385" s="186">
        <v>40871</v>
      </c>
      <c r="E385" s="185">
        <v>22824</v>
      </c>
    </row>
    <row r="386" spans="2:5" ht="12.75">
      <c r="B386" s="188" t="s">
        <v>756</v>
      </c>
      <c r="C386" s="185" t="s">
        <v>623</v>
      </c>
      <c r="D386" s="186">
        <v>40871</v>
      </c>
      <c r="E386" s="185">
        <v>22824</v>
      </c>
    </row>
    <row r="387" spans="2:5" ht="12.75">
      <c r="B387" s="188" t="s">
        <v>757</v>
      </c>
      <c r="C387" s="185" t="s">
        <v>624</v>
      </c>
      <c r="D387" s="186">
        <v>40871</v>
      </c>
      <c r="E387" s="185">
        <v>22824</v>
      </c>
    </row>
    <row r="388" spans="2:5" ht="12.75">
      <c r="B388" s="188" t="s">
        <v>758</v>
      </c>
      <c r="C388" s="185" t="s">
        <v>625</v>
      </c>
      <c r="D388" s="186">
        <v>40871</v>
      </c>
      <c r="E388" s="185">
        <v>22824</v>
      </c>
    </row>
    <row r="389" spans="2:5" ht="12.75">
      <c r="B389" s="188" t="s">
        <v>759</v>
      </c>
      <c r="C389" s="185" t="s">
        <v>626</v>
      </c>
      <c r="D389" s="186">
        <v>40871</v>
      </c>
      <c r="E389" s="185">
        <v>22824</v>
      </c>
    </row>
    <row r="390" spans="2:5" ht="12.75">
      <c r="B390" s="188" t="s">
        <v>760</v>
      </c>
      <c r="C390" s="185" t="s">
        <v>627</v>
      </c>
      <c r="D390" s="186">
        <v>40871</v>
      </c>
      <c r="E390" s="185">
        <v>22824</v>
      </c>
    </row>
    <row r="391" spans="2:5" ht="12.75">
      <c r="B391" s="188" t="s">
        <v>761</v>
      </c>
      <c r="C391" s="185" t="s">
        <v>628</v>
      </c>
      <c r="D391" s="186">
        <v>40871</v>
      </c>
      <c r="E391" s="185">
        <v>22824</v>
      </c>
    </row>
    <row r="392" spans="2:5" ht="12.75">
      <c r="B392" s="188" t="s">
        <v>762</v>
      </c>
      <c r="C392" s="185" t="s">
        <v>629</v>
      </c>
      <c r="D392" s="186">
        <v>40871</v>
      </c>
      <c r="E392" s="185">
        <v>24346</v>
      </c>
    </row>
    <row r="393" spans="2:5" ht="12.75">
      <c r="B393" s="188" t="s">
        <v>763</v>
      </c>
      <c r="C393" s="185" t="s">
        <v>630</v>
      </c>
      <c r="D393" s="186">
        <v>40871</v>
      </c>
      <c r="E393" s="185">
        <v>22824</v>
      </c>
    </row>
    <row r="394" spans="2:5" ht="12.75">
      <c r="B394" s="188" t="s">
        <v>764</v>
      </c>
      <c r="C394" s="185" t="s">
        <v>631</v>
      </c>
      <c r="D394" s="186">
        <v>40871</v>
      </c>
      <c r="E394" s="185">
        <v>22824</v>
      </c>
    </row>
    <row r="395" spans="2:5" ht="12.75">
      <c r="B395" s="188" t="s">
        <v>765</v>
      </c>
      <c r="C395" s="185" t="s">
        <v>569</v>
      </c>
      <c r="D395" s="186">
        <v>40871</v>
      </c>
      <c r="E395" s="185">
        <v>22824</v>
      </c>
    </row>
    <row r="396" spans="2:5" ht="12.75">
      <c r="B396" s="188" t="s">
        <v>766</v>
      </c>
      <c r="C396" s="185" t="s">
        <v>569</v>
      </c>
      <c r="D396" s="186">
        <v>40871</v>
      </c>
      <c r="E396" s="185">
        <v>11412</v>
      </c>
    </row>
    <row r="397" spans="2:5" ht="12.75">
      <c r="B397" s="188" t="s">
        <v>767</v>
      </c>
      <c r="C397" s="185" t="s">
        <v>632</v>
      </c>
      <c r="D397" s="186">
        <v>40871</v>
      </c>
      <c r="E397" s="185">
        <v>23010</v>
      </c>
    </row>
    <row r="398" spans="2:5" ht="12.75">
      <c r="B398" s="188" t="s">
        <v>768</v>
      </c>
      <c r="C398" s="185" t="s">
        <v>633</v>
      </c>
      <c r="D398" s="186">
        <v>40871</v>
      </c>
      <c r="E398" s="185">
        <v>24681</v>
      </c>
    </row>
    <row r="399" spans="2:5" ht="12.75">
      <c r="B399" s="188" t="s">
        <v>769</v>
      </c>
      <c r="C399" s="185" t="s">
        <v>634</v>
      </c>
      <c r="D399" s="186">
        <v>40871</v>
      </c>
      <c r="E399" s="185">
        <v>22824</v>
      </c>
    </row>
    <row r="400" spans="2:5" ht="12.75">
      <c r="B400" s="188" t="s">
        <v>770</v>
      </c>
      <c r="C400" s="185" t="s">
        <v>635</v>
      </c>
      <c r="D400" s="186">
        <v>40871</v>
      </c>
      <c r="E400" s="185">
        <v>22824</v>
      </c>
    </row>
    <row r="401" spans="2:5" ht="12.75">
      <c r="B401" s="188" t="s">
        <v>771</v>
      </c>
      <c r="C401" s="185" t="s">
        <v>636</v>
      </c>
      <c r="D401" s="186">
        <v>40871</v>
      </c>
      <c r="E401" s="185">
        <v>22824</v>
      </c>
    </row>
    <row r="402" spans="2:5" ht="12.75">
      <c r="B402" s="188" t="s">
        <v>772</v>
      </c>
      <c r="C402" s="185" t="s">
        <v>605</v>
      </c>
      <c r="D402" s="186">
        <v>40871</v>
      </c>
      <c r="E402" s="185">
        <v>22824</v>
      </c>
    </row>
    <row r="403" spans="2:5" ht="12.75">
      <c r="B403" s="188" t="s">
        <v>773</v>
      </c>
      <c r="C403" s="185" t="s">
        <v>637</v>
      </c>
      <c r="D403" s="186">
        <v>40871</v>
      </c>
      <c r="E403" s="185">
        <v>9000</v>
      </c>
    </row>
    <row r="404" spans="2:5" ht="12.75">
      <c r="B404" s="188" t="s">
        <v>774</v>
      </c>
      <c r="C404" s="185" t="s">
        <v>638</v>
      </c>
      <c r="D404" s="186">
        <v>40871</v>
      </c>
      <c r="E404" s="185">
        <v>22824</v>
      </c>
    </row>
    <row r="405" spans="2:5" ht="12.75">
      <c r="B405" s="188" t="s">
        <v>775</v>
      </c>
      <c r="C405" s="185" t="s">
        <v>639</v>
      </c>
      <c r="D405" s="186">
        <v>40871</v>
      </c>
      <c r="E405" s="185">
        <v>22824</v>
      </c>
    </row>
    <row r="406" spans="2:5" ht="12.75">
      <c r="B406" s="188" t="s">
        <v>776</v>
      </c>
      <c r="C406" s="185" t="s">
        <v>640</v>
      </c>
      <c r="D406" s="186">
        <v>40871</v>
      </c>
      <c r="E406" s="185">
        <v>27298</v>
      </c>
    </row>
    <row r="407" spans="2:5" ht="12.75">
      <c r="B407" s="188" t="s">
        <v>777</v>
      </c>
      <c r="C407" s="185" t="s">
        <v>641</v>
      </c>
      <c r="D407" s="186">
        <v>40871</v>
      </c>
      <c r="E407" s="185">
        <v>22824</v>
      </c>
    </row>
    <row r="408" spans="2:5" ht="12.75">
      <c r="B408" s="188" t="s">
        <v>778</v>
      </c>
      <c r="C408" s="185" t="s">
        <v>642</v>
      </c>
      <c r="D408" s="186">
        <v>40871</v>
      </c>
      <c r="E408" s="185">
        <v>25220</v>
      </c>
    </row>
    <row r="409" spans="3:5" ht="12.75">
      <c r="C409" s="60" t="s">
        <v>238</v>
      </c>
      <c r="D409" s="12"/>
      <c r="E409" s="187">
        <f>SUM(E279:E408)</f>
        <v>2178278</v>
      </c>
    </row>
    <row r="412" ht="12.75">
      <c r="C412" s="58" t="s">
        <v>493</v>
      </c>
    </row>
    <row r="414" spans="3:5" ht="12.75">
      <c r="C414" s="167" t="s">
        <v>233</v>
      </c>
      <c r="D414" s="167" t="s">
        <v>234</v>
      </c>
      <c r="E414" s="167" t="s">
        <v>240</v>
      </c>
    </row>
    <row r="415" spans="3:5" ht="12.75">
      <c r="C415" s="168" t="s">
        <v>494</v>
      </c>
      <c r="D415" s="169">
        <v>40675</v>
      </c>
      <c r="E415" s="168">
        <v>300000</v>
      </c>
    </row>
    <row r="416" spans="3:5" ht="12.75">
      <c r="C416" s="168" t="s">
        <v>544</v>
      </c>
      <c r="D416" s="169">
        <v>40700</v>
      </c>
      <c r="E416" s="168">
        <v>300000</v>
      </c>
    </row>
    <row r="417" spans="3:5" ht="12.75">
      <c r="C417" s="168" t="s">
        <v>545</v>
      </c>
      <c r="D417" s="169">
        <v>40833</v>
      </c>
      <c r="E417" s="168">
        <v>300000</v>
      </c>
    </row>
    <row r="418" spans="3:5" ht="12.75">
      <c r="C418" s="168" t="s">
        <v>546</v>
      </c>
      <c r="D418" s="169">
        <v>40833</v>
      </c>
      <c r="E418" s="168">
        <v>300000</v>
      </c>
    </row>
    <row r="419" spans="3:5" ht="12.75">
      <c r="C419" s="168" t="s">
        <v>547</v>
      </c>
      <c r="D419" s="169">
        <v>40833</v>
      </c>
      <c r="E419" s="168">
        <v>300000</v>
      </c>
    </row>
    <row r="420" spans="3:5" ht="12.75">
      <c r="C420" s="168" t="s">
        <v>548</v>
      </c>
      <c r="D420" s="169">
        <v>40833</v>
      </c>
      <c r="E420" s="168">
        <v>300000</v>
      </c>
    </row>
    <row r="421" spans="3:5" ht="12.75">
      <c r="C421" s="168" t="s">
        <v>648</v>
      </c>
      <c r="D421" s="169">
        <v>40868</v>
      </c>
      <c r="E421" s="168">
        <v>300000</v>
      </c>
    </row>
    <row r="422" spans="3:5" ht="12.75">
      <c r="C422" s="168" t="s">
        <v>784</v>
      </c>
      <c r="D422" s="169">
        <v>40883</v>
      </c>
      <c r="E422" s="168">
        <v>300000</v>
      </c>
    </row>
    <row r="423" spans="3:5" ht="12.75">
      <c r="C423" s="12" t="s">
        <v>238</v>
      </c>
      <c r="D423" s="12"/>
      <c r="E423" s="187">
        <f>SUM(E415:E422)</f>
        <v>2400000</v>
      </c>
    </row>
    <row r="426" ht="12.75">
      <c r="C426" s="58" t="s">
        <v>258</v>
      </c>
    </row>
    <row r="429" spans="3:5" ht="12.75">
      <c r="C429" s="167" t="s">
        <v>233</v>
      </c>
      <c r="D429" s="167" t="s">
        <v>234</v>
      </c>
      <c r="E429" s="167" t="s">
        <v>240</v>
      </c>
    </row>
    <row r="430" spans="3:5" ht="12.75">
      <c r="C430" s="168" t="s">
        <v>259</v>
      </c>
      <c r="D430" s="169">
        <v>40619</v>
      </c>
      <c r="E430" s="168">
        <v>1710000</v>
      </c>
    </row>
    <row r="431" spans="3:5" ht="12.75">
      <c r="C431" s="168" t="s">
        <v>495</v>
      </c>
      <c r="D431" s="169">
        <v>40646</v>
      </c>
      <c r="E431" s="168">
        <v>535255</v>
      </c>
    </row>
    <row r="432" spans="3:5" ht="12.75">
      <c r="C432" s="168" t="s">
        <v>496</v>
      </c>
      <c r="D432" s="169">
        <v>40682</v>
      </c>
      <c r="E432" s="168">
        <v>954765</v>
      </c>
    </row>
    <row r="433" spans="3:5" ht="12.75">
      <c r="C433" s="168" t="s">
        <v>519</v>
      </c>
      <c r="D433" s="169">
        <v>40792</v>
      </c>
      <c r="E433" s="168">
        <v>1216713</v>
      </c>
    </row>
    <row r="434" spans="3:5" ht="12.75">
      <c r="C434" s="12" t="s">
        <v>243</v>
      </c>
      <c r="D434" s="12"/>
      <c r="E434" s="187">
        <f>SUM(E430:E433)</f>
        <v>4416733</v>
      </c>
    </row>
    <row r="436" ht="12.75">
      <c r="C436" s="175" t="s">
        <v>497</v>
      </c>
    </row>
    <row r="438" spans="3:5" ht="12.75">
      <c r="C438" s="167" t="s">
        <v>233</v>
      </c>
      <c r="D438" s="167" t="s">
        <v>234</v>
      </c>
      <c r="E438" s="167" t="s">
        <v>235</v>
      </c>
    </row>
    <row r="439" spans="3:5" ht="12.75">
      <c r="C439" s="168" t="s">
        <v>498</v>
      </c>
      <c r="D439" s="169">
        <v>40653</v>
      </c>
      <c r="E439" s="168">
        <v>822000</v>
      </c>
    </row>
    <row r="440" spans="3:5" ht="12.75">
      <c r="C440" s="12" t="s">
        <v>238</v>
      </c>
      <c r="D440" s="12"/>
      <c r="E440" s="187">
        <f>SUM(E439)</f>
        <v>822000</v>
      </c>
    </row>
    <row r="443" spans="3:5" ht="12.75">
      <c r="C443" s="175" t="s">
        <v>499</v>
      </c>
      <c r="D443" s="58"/>
      <c r="E443" s="58"/>
    </row>
    <row r="444" spans="3:5" ht="12.75">
      <c r="C444" s="58" t="s">
        <v>500</v>
      </c>
      <c r="D444" s="58"/>
      <c r="E444" s="58"/>
    </row>
    <row r="445" spans="3:5" ht="12.75">
      <c r="C445" s="167" t="s">
        <v>233</v>
      </c>
      <c r="D445" s="167" t="s">
        <v>234</v>
      </c>
      <c r="E445" s="167" t="s">
        <v>240</v>
      </c>
    </row>
    <row r="446" spans="3:5" ht="12.75">
      <c r="C446" s="168" t="s">
        <v>501</v>
      </c>
      <c r="D446" s="169">
        <v>40653</v>
      </c>
      <c r="E446" s="168">
        <v>7897000</v>
      </c>
    </row>
    <row r="447" spans="3:5" ht="12.75">
      <c r="C447" s="168" t="s">
        <v>501</v>
      </c>
      <c r="D447" s="169">
        <v>40724</v>
      </c>
      <c r="E447" s="168">
        <v>4084000</v>
      </c>
    </row>
    <row r="448" spans="3:5" ht="12.75">
      <c r="C448" s="168" t="s">
        <v>501</v>
      </c>
      <c r="D448" s="169">
        <v>40735</v>
      </c>
      <c r="E448" s="168">
        <v>300500</v>
      </c>
    </row>
    <row r="449" spans="3:5" ht="12.75">
      <c r="C449" s="168" t="s">
        <v>501</v>
      </c>
      <c r="D449" s="169">
        <v>40816</v>
      </c>
      <c r="E449" s="168">
        <v>5990000</v>
      </c>
    </row>
    <row r="450" spans="3:5" ht="12.75">
      <c r="C450" s="168" t="s">
        <v>501</v>
      </c>
      <c r="D450" s="169">
        <v>40900</v>
      </c>
      <c r="E450" s="168">
        <v>8853500</v>
      </c>
    </row>
    <row r="451" spans="3:5" ht="12.75">
      <c r="C451" s="12" t="s">
        <v>238</v>
      </c>
      <c r="D451" s="12"/>
      <c r="E451" s="187">
        <f>SUM(E446:E450)</f>
        <v>27125000</v>
      </c>
    </row>
    <row r="452" spans="3:5" ht="12.75">
      <c r="C452" s="49"/>
      <c r="D452" s="49"/>
      <c r="E452" s="174"/>
    </row>
    <row r="453" spans="3:4" ht="12.75">
      <c r="C453" s="58" t="s">
        <v>502</v>
      </c>
      <c r="D453" s="58"/>
    </row>
    <row r="455" spans="3:5" ht="12.75">
      <c r="C455" s="12" t="s">
        <v>503</v>
      </c>
      <c r="D455" s="14">
        <v>40751</v>
      </c>
      <c r="E455" s="12">
        <v>250000</v>
      </c>
    </row>
    <row r="456" spans="3:5" ht="12.75">
      <c r="C456" s="12" t="s">
        <v>238</v>
      </c>
      <c r="D456" s="12"/>
      <c r="E456" s="187">
        <f>SUM(E455)</f>
        <v>250000</v>
      </c>
    </row>
    <row r="459" spans="3:4" ht="12.75">
      <c r="C459" s="58" t="s">
        <v>504</v>
      </c>
      <c r="D459" s="58"/>
    </row>
    <row r="461" spans="3:5" ht="12.75">
      <c r="C461" s="167" t="s">
        <v>233</v>
      </c>
      <c r="D461" s="167" t="s">
        <v>234</v>
      </c>
      <c r="E461" s="167" t="s">
        <v>240</v>
      </c>
    </row>
    <row r="462" spans="3:5" ht="12.75">
      <c r="C462" s="168" t="s">
        <v>505</v>
      </c>
      <c r="D462" s="169">
        <v>40694</v>
      </c>
      <c r="E462" s="168">
        <v>142016</v>
      </c>
    </row>
    <row r="463" spans="3:5" ht="12.75">
      <c r="C463" s="168" t="s">
        <v>505</v>
      </c>
      <c r="D463" s="169">
        <v>40757</v>
      </c>
      <c r="E463" s="168">
        <v>562924</v>
      </c>
    </row>
    <row r="464" spans="3:5" ht="12.75">
      <c r="C464" s="168" t="s">
        <v>505</v>
      </c>
      <c r="D464" s="169">
        <v>40757</v>
      </c>
      <c r="E464" s="168">
        <v>5000</v>
      </c>
    </row>
    <row r="465" spans="3:5" ht="12.75">
      <c r="C465" s="168"/>
      <c r="D465" s="169"/>
      <c r="E465" s="168"/>
    </row>
    <row r="466" spans="3:5" ht="12.75">
      <c r="C466" s="12" t="s">
        <v>238</v>
      </c>
      <c r="D466" s="12"/>
      <c r="E466" s="187">
        <f>SUM(E462:E465)</f>
        <v>709940</v>
      </c>
    </row>
    <row r="468" ht="12.75">
      <c r="C468" s="175" t="s">
        <v>506</v>
      </c>
    </row>
    <row r="470" spans="3:5" ht="12.75">
      <c r="C470" s="12" t="s">
        <v>507</v>
      </c>
      <c r="D470" s="14">
        <v>40774</v>
      </c>
      <c r="E470" s="12">
        <v>500000</v>
      </c>
    </row>
    <row r="471" spans="3:5" ht="12.75">
      <c r="C471" s="12" t="s">
        <v>238</v>
      </c>
      <c r="D471" s="12"/>
      <c r="E471" s="187">
        <f>SUM(E470)</f>
        <v>500000</v>
      </c>
    </row>
    <row r="472" spans="3:5" ht="12.75">
      <c r="C472" s="49"/>
      <c r="D472" s="49"/>
      <c r="E472" s="174"/>
    </row>
    <row r="473" ht="12.75">
      <c r="C473" s="175" t="s">
        <v>522</v>
      </c>
    </row>
    <row r="475" spans="3:5" ht="12.75">
      <c r="C475" s="12" t="s">
        <v>523</v>
      </c>
      <c r="D475" s="14">
        <v>40710</v>
      </c>
      <c r="E475" s="12">
        <v>500000</v>
      </c>
    </row>
    <row r="476" spans="3:5" ht="12.75">
      <c r="C476" s="12" t="s">
        <v>238</v>
      </c>
      <c r="D476" s="12"/>
      <c r="E476" s="187">
        <f>SUM(E475)</f>
        <v>500000</v>
      </c>
    </row>
    <row r="477" spans="3:5" ht="12.75">
      <c r="C477" s="49"/>
      <c r="D477" s="49"/>
      <c r="E477" s="174"/>
    </row>
    <row r="479" ht="12.75">
      <c r="C479" s="58" t="s">
        <v>520</v>
      </c>
    </row>
    <row r="481" spans="3:5" ht="12.75">
      <c r="C481" s="12" t="s">
        <v>521</v>
      </c>
      <c r="D481" s="14">
        <v>40686</v>
      </c>
      <c r="E481" s="12">
        <v>360390</v>
      </c>
    </row>
    <row r="482" spans="3:5" ht="12.75">
      <c r="C482" s="12" t="s">
        <v>238</v>
      </c>
      <c r="D482" s="12"/>
      <c r="E482" s="187">
        <f>SUM(E481)</f>
        <v>360390</v>
      </c>
    </row>
    <row r="484" ht="12.75">
      <c r="C484" s="58" t="s">
        <v>524</v>
      </c>
    </row>
    <row r="486" spans="3:5" ht="12.75">
      <c r="C486" s="12" t="s">
        <v>525</v>
      </c>
      <c r="D486" s="14">
        <v>40757</v>
      </c>
      <c r="E486" s="12">
        <v>1267500</v>
      </c>
    </row>
    <row r="487" spans="3:5" ht="12.75">
      <c r="C487" s="12" t="s">
        <v>785</v>
      </c>
      <c r="D487" s="14">
        <v>40891</v>
      </c>
      <c r="E487" s="12">
        <v>1267500</v>
      </c>
    </row>
    <row r="488" spans="3:5" ht="12.75">
      <c r="C488" s="12" t="s">
        <v>238</v>
      </c>
      <c r="D488" s="12"/>
      <c r="E488" s="187">
        <f>SUM(E486:E487)</f>
        <v>2535000</v>
      </c>
    </row>
    <row r="490" ht="12.75">
      <c r="C490" s="58" t="s">
        <v>526</v>
      </c>
    </row>
    <row r="491" ht="12.75">
      <c r="C491" t="s">
        <v>527</v>
      </c>
    </row>
    <row r="493" spans="3:5" ht="12.75">
      <c r="C493" s="12" t="s">
        <v>528</v>
      </c>
      <c r="D493" s="14">
        <v>40578</v>
      </c>
      <c r="E493" s="12">
        <v>64897</v>
      </c>
    </row>
    <row r="494" spans="3:5" ht="12.75">
      <c r="C494" s="12" t="s">
        <v>238</v>
      </c>
      <c r="D494" s="12"/>
      <c r="E494" s="187">
        <f>SUM(E493)</f>
        <v>64897</v>
      </c>
    </row>
    <row r="497" ht="12.75">
      <c r="C497" s="58" t="s">
        <v>529</v>
      </c>
    </row>
    <row r="499" spans="3:5" ht="12.75">
      <c r="C499" s="12" t="s">
        <v>530</v>
      </c>
      <c r="D499" s="14">
        <v>40578</v>
      </c>
      <c r="E499" s="12">
        <v>52197</v>
      </c>
    </row>
    <row r="500" spans="3:5" ht="12.75">
      <c r="C500" s="12" t="s">
        <v>531</v>
      </c>
      <c r="D500" s="14">
        <v>40624</v>
      </c>
      <c r="E500" s="12">
        <v>87090</v>
      </c>
    </row>
    <row r="501" spans="3:5" ht="12.75">
      <c r="C501" s="12" t="s">
        <v>532</v>
      </c>
      <c r="D501" s="14">
        <v>40624</v>
      </c>
      <c r="E501" s="12">
        <v>87091</v>
      </c>
    </row>
    <row r="502" spans="3:5" ht="12.75">
      <c r="C502" s="12" t="s">
        <v>530</v>
      </c>
      <c r="D502" s="14">
        <v>40786</v>
      </c>
      <c r="E502" s="12">
        <v>71247</v>
      </c>
    </row>
    <row r="503" spans="3:5" ht="12.75">
      <c r="C503" s="12" t="s">
        <v>533</v>
      </c>
      <c r="D503" s="14">
        <v>40624</v>
      </c>
      <c r="E503" s="12">
        <v>87091</v>
      </c>
    </row>
    <row r="504" spans="3:5" ht="12.75">
      <c r="C504" s="12" t="s">
        <v>534</v>
      </c>
      <c r="D504" s="14">
        <v>40624</v>
      </c>
      <c r="E504" s="12">
        <v>87091</v>
      </c>
    </row>
    <row r="505" spans="3:5" ht="12.75">
      <c r="C505" s="12" t="s">
        <v>530</v>
      </c>
      <c r="D505" s="14">
        <v>40879</v>
      </c>
      <c r="E505" s="12">
        <v>71247</v>
      </c>
    </row>
    <row r="506" spans="3:5" ht="12.75">
      <c r="C506" s="12" t="s">
        <v>786</v>
      </c>
      <c r="D506" s="14">
        <v>40884</v>
      </c>
      <c r="E506" s="12">
        <v>980012</v>
      </c>
    </row>
    <row r="507" spans="3:5" ht="12.75">
      <c r="C507" s="12" t="s">
        <v>238</v>
      </c>
      <c r="D507" s="12"/>
      <c r="E507" s="187">
        <f>SUM(E499:E506)</f>
        <v>1523066</v>
      </c>
    </row>
  </sheetData>
  <mergeCells count="44">
    <mergeCell ref="A201:A202"/>
    <mergeCell ref="B201:B202"/>
    <mergeCell ref="C201:C202"/>
    <mergeCell ref="D201:D202"/>
    <mergeCell ref="E223:E224"/>
    <mergeCell ref="F223:F224"/>
    <mergeCell ref="A223:A224"/>
    <mergeCell ref="B223:B224"/>
    <mergeCell ref="C223:C224"/>
    <mergeCell ref="D223:D224"/>
    <mergeCell ref="E201:E202"/>
    <mergeCell ref="F201:F202"/>
    <mergeCell ref="A46:A47"/>
    <mergeCell ref="B46:B47"/>
    <mergeCell ref="C46:C47"/>
    <mergeCell ref="D46:D47"/>
    <mergeCell ref="A176:A178"/>
    <mergeCell ref="B176:B178"/>
    <mergeCell ref="C176:C178"/>
    <mergeCell ref="D176:D178"/>
    <mergeCell ref="D63:E63"/>
    <mergeCell ref="C141:E141"/>
    <mergeCell ref="E176:E178"/>
    <mergeCell ref="F176:F178"/>
    <mergeCell ref="C39:F39"/>
    <mergeCell ref="C76:F76"/>
    <mergeCell ref="C86:F86"/>
    <mergeCell ref="C127:F127"/>
    <mergeCell ref="E46:E47"/>
    <mergeCell ref="F46:F47"/>
    <mergeCell ref="F48:F50"/>
    <mergeCell ref="C48:C50"/>
    <mergeCell ref="D48:D50"/>
    <mergeCell ref="E48:E50"/>
    <mergeCell ref="B48:B50"/>
    <mergeCell ref="A48:A50"/>
    <mergeCell ref="E225:E227"/>
    <mergeCell ref="F225:F227"/>
    <mergeCell ref="A225:A227"/>
    <mergeCell ref="B225:B227"/>
    <mergeCell ref="C225:C227"/>
    <mergeCell ref="D225:D227"/>
    <mergeCell ref="C173:F173"/>
    <mergeCell ref="C206:F20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&amp;C&amp;P. oldal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B29" sqref="B29"/>
    </sheetView>
  </sheetViews>
  <sheetFormatPr defaultColWidth="9.00390625" defaultRowHeight="12.75"/>
  <cols>
    <col min="1" max="1" width="14.375" style="0" customWidth="1"/>
    <col min="2" max="2" width="18.875" style="0" customWidth="1"/>
    <col min="3" max="3" width="20.00390625" style="0" customWidth="1"/>
    <col min="4" max="4" width="12.125" style="0" customWidth="1"/>
    <col min="5" max="5" width="13.375" style="0" customWidth="1"/>
    <col min="6" max="6" width="39.75390625" style="0" customWidth="1"/>
  </cols>
  <sheetData>
    <row r="2" spans="1:7" ht="12.75">
      <c r="A2" s="58" t="s">
        <v>447</v>
      </c>
      <c r="B2" s="58"/>
      <c r="C2" s="58"/>
      <c r="D2" s="58"/>
      <c r="E2" s="58"/>
      <c r="F2" s="58"/>
      <c r="G2" s="58"/>
    </row>
    <row r="3" spans="1:7" ht="12.75">
      <c r="A3" s="249" t="s">
        <v>448</v>
      </c>
      <c r="B3" s="250"/>
      <c r="C3" s="250"/>
      <c r="D3" s="250"/>
      <c r="E3" s="250"/>
      <c r="F3" s="250"/>
      <c r="G3" s="58"/>
    </row>
    <row r="4" spans="1:7" ht="12.75">
      <c r="A4" s="58"/>
      <c r="B4" s="58"/>
      <c r="C4" s="58"/>
      <c r="D4" s="58"/>
      <c r="E4" s="58"/>
      <c r="F4" s="58"/>
      <c r="G4" s="58"/>
    </row>
    <row r="5" spans="1:6" ht="38.25">
      <c r="A5" s="138" t="s">
        <v>0</v>
      </c>
      <c r="B5" s="138" t="s">
        <v>1</v>
      </c>
      <c r="C5" s="129" t="s">
        <v>2</v>
      </c>
      <c r="D5" s="138" t="s">
        <v>92</v>
      </c>
      <c r="E5" s="138" t="s">
        <v>93</v>
      </c>
      <c r="F5" s="129" t="s">
        <v>94</v>
      </c>
    </row>
    <row r="6" spans="1:6" ht="27.75" customHeight="1">
      <c r="A6" s="15">
        <v>40724</v>
      </c>
      <c r="B6" s="16" t="s">
        <v>410</v>
      </c>
      <c r="C6" s="9" t="s">
        <v>411</v>
      </c>
      <c r="D6" s="42">
        <v>100000</v>
      </c>
      <c r="E6" s="15" t="s">
        <v>449</v>
      </c>
      <c r="F6" s="96" t="s">
        <v>450</v>
      </c>
    </row>
    <row r="7" spans="1:6" ht="27" customHeight="1">
      <c r="A7" s="15">
        <v>40724</v>
      </c>
      <c r="B7" s="16" t="s">
        <v>412</v>
      </c>
      <c r="C7" s="9" t="s">
        <v>21</v>
      </c>
      <c r="D7" s="42">
        <v>150000</v>
      </c>
      <c r="E7" s="15" t="s">
        <v>105</v>
      </c>
      <c r="F7" s="96" t="s">
        <v>129</v>
      </c>
    </row>
    <row r="8" spans="1:6" ht="53.25" customHeight="1">
      <c r="A8" s="15">
        <v>40724</v>
      </c>
      <c r="B8" s="16" t="s">
        <v>413</v>
      </c>
      <c r="C8" s="9" t="s">
        <v>414</v>
      </c>
      <c r="D8" s="42">
        <v>60000</v>
      </c>
      <c r="E8" s="15" t="s">
        <v>451</v>
      </c>
      <c r="F8" s="96" t="s">
        <v>452</v>
      </c>
    </row>
    <row r="9" spans="1:6" ht="39" customHeight="1">
      <c r="A9" s="15">
        <v>40724</v>
      </c>
      <c r="B9" s="16" t="s">
        <v>415</v>
      </c>
      <c r="C9" s="9" t="s">
        <v>416</v>
      </c>
      <c r="D9" s="42">
        <v>50000</v>
      </c>
      <c r="E9" s="15" t="s">
        <v>453</v>
      </c>
      <c r="F9" s="97" t="s">
        <v>454</v>
      </c>
    </row>
    <row r="10" spans="1:6" ht="45" customHeight="1">
      <c r="A10" s="15">
        <v>40724</v>
      </c>
      <c r="B10" s="16" t="s">
        <v>417</v>
      </c>
      <c r="C10" s="9" t="s">
        <v>418</v>
      </c>
      <c r="D10" s="42">
        <v>40000</v>
      </c>
      <c r="E10" s="15" t="s">
        <v>105</v>
      </c>
      <c r="F10" s="97" t="s">
        <v>455</v>
      </c>
    </row>
    <row r="11" spans="1:6" ht="28.5" customHeight="1">
      <c r="A11" s="29">
        <v>40724</v>
      </c>
      <c r="B11" s="26" t="s">
        <v>419</v>
      </c>
      <c r="C11" s="91" t="s">
        <v>420</v>
      </c>
      <c r="D11" s="44">
        <v>100000</v>
      </c>
      <c r="E11" s="15" t="s">
        <v>456</v>
      </c>
      <c r="F11" s="97" t="s">
        <v>457</v>
      </c>
    </row>
    <row r="12" spans="1:6" ht="31.5" customHeight="1">
      <c r="A12" s="29">
        <v>40724</v>
      </c>
      <c r="B12" s="26" t="s">
        <v>421</v>
      </c>
      <c r="C12" s="92" t="s">
        <v>422</v>
      </c>
      <c r="D12" s="44">
        <v>30000</v>
      </c>
      <c r="E12" s="15" t="s">
        <v>456</v>
      </c>
      <c r="F12" s="96" t="s">
        <v>459</v>
      </c>
    </row>
    <row r="13" spans="1:6" ht="51" customHeight="1">
      <c r="A13" s="15">
        <v>40724</v>
      </c>
      <c r="B13" s="16" t="s">
        <v>423</v>
      </c>
      <c r="C13" s="9" t="s">
        <v>424</v>
      </c>
      <c r="D13" s="42">
        <v>50000</v>
      </c>
      <c r="E13" s="15" t="s">
        <v>458</v>
      </c>
      <c r="F13" s="97" t="s">
        <v>460</v>
      </c>
    </row>
    <row r="14" spans="1:6" ht="40.5" customHeight="1">
      <c r="A14" s="15">
        <v>40724</v>
      </c>
      <c r="B14" s="16" t="s">
        <v>425</v>
      </c>
      <c r="C14" s="9" t="s">
        <v>384</v>
      </c>
      <c r="D14" s="42">
        <v>100000</v>
      </c>
      <c r="E14" s="15" t="s">
        <v>105</v>
      </c>
      <c r="F14" s="97" t="s">
        <v>461</v>
      </c>
    </row>
    <row r="15" spans="1:6" ht="40.5" customHeight="1">
      <c r="A15" s="15">
        <v>40724</v>
      </c>
      <c r="B15" s="64" t="s">
        <v>426</v>
      </c>
      <c r="C15" s="93" t="s">
        <v>427</v>
      </c>
      <c r="D15" s="63">
        <v>30000</v>
      </c>
      <c r="E15" s="15" t="s">
        <v>105</v>
      </c>
      <c r="F15" s="98" t="s">
        <v>462</v>
      </c>
    </row>
    <row r="16" spans="1:6" ht="47.25" customHeight="1">
      <c r="A16" s="15">
        <v>40724</v>
      </c>
      <c r="B16" s="16" t="s">
        <v>428</v>
      </c>
      <c r="C16" s="9" t="s">
        <v>47</v>
      </c>
      <c r="D16" s="42">
        <v>75000</v>
      </c>
      <c r="E16" s="15" t="s">
        <v>105</v>
      </c>
      <c r="F16" s="96" t="s">
        <v>463</v>
      </c>
    </row>
    <row r="17" spans="1:6" ht="42" customHeight="1">
      <c r="A17" s="29">
        <v>40724</v>
      </c>
      <c r="B17" s="26" t="s">
        <v>429</v>
      </c>
      <c r="C17" s="27" t="s">
        <v>430</v>
      </c>
      <c r="D17" s="42">
        <v>40000</v>
      </c>
      <c r="E17" s="15" t="s">
        <v>458</v>
      </c>
      <c r="F17" s="27" t="s">
        <v>464</v>
      </c>
    </row>
    <row r="18" spans="1:6" ht="45.75" customHeight="1">
      <c r="A18" s="15">
        <v>40724</v>
      </c>
      <c r="B18" s="16" t="s">
        <v>431</v>
      </c>
      <c r="C18" s="7" t="s">
        <v>432</v>
      </c>
      <c r="D18" s="42">
        <v>50000</v>
      </c>
      <c r="E18" s="15" t="s">
        <v>465</v>
      </c>
      <c r="F18" s="165" t="s">
        <v>466</v>
      </c>
    </row>
    <row r="19" spans="1:6" ht="41.25" customHeight="1">
      <c r="A19" s="73">
        <v>40724</v>
      </c>
      <c r="B19" s="31" t="s">
        <v>433</v>
      </c>
      <c r="C19" s="164" t="s">
        <v>434</v>
      </c>
      <c r="D19" s="42">
        <v>75000</v>
      </c>
      <c r="E19" s="15" t="s">
        <v>465</v>
      </c>
      <c r="F19" s="101" t="s">
        <v>467</v>
      </c>
    </row>
    <row r="20" spans="1:6" ht="24.75" customHeight="1">
      <c r="A20" s="15">
        <v>40724</v>
      </c>
      <c r="B20" s="16" t="s">
        <v>435</v>
      </c>
      <c r="C20" s="9" t="s">
        <v>436</v>
      </c>
      <c r="D20" s="42">
        <v>100000</v>
      </c>
      <c r="E20" s="15" t="s">
        <v>367</v>
      </c>
      <c r="F20" s="96" t="s">
        <v>468</v>
      </c>
    </row>
    <row r="21" spans="1:6" ht="27.75" customHeight="1">
      <c r="A21" s="15">
        <v>40724</v>
      </c>
      <c r="B21" s="16" t="s">
        <v>437</v>
      </c>
      <c r="C21" s="9" t="s">
        <v>438</v>
      </c>
      <c r="D21" s="42">
        <v>30000</v>
      </c>
      <c r="E21" s="15" t="s">
        <v>367</v>
      </c>
      <c r="F21" s="96" t="s">
        <v>469</v>
      </c>
    </row>
    <row r="22" spans="1:6" ht="33.75" customHeight="1">
      <c r="A22" s="15">
        <v>40724</v>
      </c>
      <c r="B22" s="16" t="s">
        <v>439</v>
      </c>
      <c r="C22" s="9" t="s">
        <v>440</v>
      </c>
      <c r="D22" s="42">
        <v>50000</v>
      </c>
      <c r="E22" s="15" t="s">
        <v>367</v>
      </c>
      <c r="F22" s="96" t="s">
        <v>470</v>
      </c>
    </row>
    <row r="23" spans="1:6" ht="51.75" customHeight="1">
      <c r="A23" s="29">
        <v>40724</v>
      </c>
      <c r="B23" s="82" t="s">
        <v>441</v>
      </c>
      <c r="C23" s="27" t="s">
        <v>442</v>
      </c>
      <c r="D23" s="44">
        <v>30000</v>
      </c>
      <c r="E23" s="15" t="s">
        <v>471</v>
      </c>
      <c r="F23" s="102" t="s">
        <v>472</v>
      </c>
    </row>
    <row r="24" spans="1:6" ht="30.75" customHeight="1">
      <c r="A24" s="15">
        <v>40724</v>
      </c>
      <c r="B24" s="16" t="s">
        <v>443</v>
      </c>
      <c r="C24" s="9" t="s">
        <v>444</v>
      </c>
      <c r="D24" s="42">
        <v>65000</v>
      </c>
      <c r="E24" s="15" t="s">
        <v>465</v>
      </c>
      <c r="F24" s="96" t="s">
        <v>473</v>
      </c>
    </row>
    <row r="25" spans="1:6" ht="33.75" customHeight="1" thickBot="1">
      <c r="A25" s="15">
        <v>40724</v>
      </c>
      <c r="B25" s="16" t="s">
        <v>445</v>
      </c>
      <c r="C25" s="9" t="s">
        <v>446</v>
      </c>
      <c r="D25" s="42">
        <v>75000</v>
      </c>
      <c r="E25" s="15" t="s">
        <v>471</v>
      </c>
      <c r="F25" s="96" t="s">
        <v>474</v>
      </c>
    </row>
    <row r="26" spans="1:6" ht="13.5" thickBot="1">
      <c r="A26" s="158"/>
      <c r="B26" s="159"/>
      <c r="C26" s="160" t="s">
        <v>261</v>
      </c>
      <c r="D26" s="161">
        <f>SUM(D6:D25)</f>
        <v>1300000</v>
      </c>
      <c r="E26" s="162"/>
      <c r="F26" s="163"/>
    </row>
    <row r="29" ht="12.75">
      <c r="B29" s="58" t="s">
        <v>511</v>
      </c>
    </row>
    <row r="31" spans="1:6" ht="38.25">
      <c r="A31" s="138" t="s">
        <v>0</v>
      </c>
      <c r="B31" s="138" t="s">
        <v>1</v>
      </c>
      <c r="C31" s="129" t="s">
        <v>2</v>
      </c>
      <c r="D31" s="138" t="s">
        <v>92</v>
      </c>
      <c r="E31" s="138" t="s">
        <v>93</v>
      </c>
      <c r="F31" s="129" t="s">
        <v>94</v>
      </c>
    </row>
    <row r="32" spans="1:6" ht="38.25">
      <c r="A32" s="15">
        <v>40772</v>
      </c>
      <c r="B32" s="177" t="s">
        <v>508</v>
      </c>
      <c r="C32" s="7" t="s">
        <v>509</v>
      </c>
      <c r="D32" s="42">
        <v>50000</v>
      </c>
      <c r="E32" s="15" t="s">
        <v>465</v>
      </c>
      <c r="F32" s="178" t="s">
        <v>510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bocskai.sandor</cp:lastModifiedBy>
  <cp:lastPrinted>2011-11-22T14:01:41Z</cp:lastPrinted>
  <dcterms:created xsi:type="dcterms:W3CDTF">2005-02-10T14:52:40Z</dcterms:created>
  <dcterms:modified xsi:type="dcterms:W3CDTF">2012-01-19T09:32:04Z</dcterms:modified>
  <cp:category/>
  <cp:version/>
  <cp:contentType/>
  <cp:contentStatus/>
</cp:coreProperties>
</file>