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30" windowHeight="11670" activeTab="0"/>
  </bookViews>
  <sheets>
    <sheet name="Összesítő" sheetId="1" r:id="rId1"/>
    <sheet name="Irtás, föld- és sziklamunka" sheetId="2" r:id="rId2"/>
    <sheet name="Kert- és parképítési munka" sheetId="3" r:id="rId3"/>
  </sheets>
  <definedNames/>
  <calcPr fullCalcOnLoad="1"/>
</workbook>
</file>

<file path=xl/sharedStrings.xml><?xml version="1.0" encoding="utf-8"?>
<sst xmlns="http://schemas.openxmlformats.org/spreadsheetml/2006/main" count="93" uniqueCount="66">
  <si>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</si>
  <si>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</si>
  <si>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</si>
  <si>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</si>
  <si>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</si>
  <si>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</si>
  <si>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</si>
  <si>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</si>
  <si>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</si>
  <si>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</si>
  <si>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</si>
  <si>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</si>
  <si>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21-001-1.3.1-0000001</t>
  </si>
  <si>
    <t>db</t>
  </si>
  <si>
    <t>Egyes fák kitermelése tuskóirtással, legallyazással és darabolással, kézi szerszámokkal, IV. oszt. talajban, törzsátmérő: 10-20 cm között, beteg fák</t>
  </si>
  <si>
    <t>21-001-1.3.1-0000002</t>
  </si>
  <si>
    <t>Egyes fák kitermelése tuskóirtással, legallyazással és darabolással, kézi szerszámokkal, IV. oszt. talajban, törzsátmérő: 10-20 cm között, tájidegen vagy túl sűrűn telepített fa egyed</t>
  </si>
  <si>
    <t>21-001-1.3.2-0000001</t>
  </si>
  <si>
    <t>Egyes fák kitermelése tuskóirtással, legallyazással és darabolással, kézi szerszámokkal, IV. oszt. talajban, törzsátmérő: 21-40 cm között, beteg fák</t>
  </si>
  <si>
    <t>21-001-1.3.2-0000002</t>
  </si>
  <si>
    <t>Egyes fák kitermelése tuskóirtással, legallyazással és darabolással, kézi szerszámokkal, IV. oszt. talajban, törzsátmérő: 21-40 cm között, tájidegen, vagy túl sűrű telepítésű fa egyed</t>
  </si>
  <si>
    <t>21-001-1.3.3-0000001</t>
  </si>
  <si>
    <t>Egyes fák kitermelése tuskóirtással, legallyazással és darabolással, kézi szerszámokkal, IV. oszt. talajban, törzsátmérő: 41-60 cm között, beteg fák</t>
  </si>
  <si>
    <t>21-001-1.3.3-0000002</t>
  </si>
  <si>
    <t>Egyes fák kitermelése tuskóirtással, legallyazással és darabolással, kézi szerszámokkal, IV. oszt. talajban, törzsátmérő: 41-60 cm között, tájidegen vagy túl sűrűn telepített faegyed</t>
  </si>
  <si>
    <t>21-001-1.3.4-0000001</t>
  </si>
  <si>
    <t>Egyes fák kitermelése tuskóirtással, legallyazással és darabolással, kézi szerszámokkal, IV. oszt. talajban, törzsátmérő: 60-80 cm között, beteg fák</t>
  </si>
  <si>
    <t>21-001-1.3.4-0000002</t>
  </si>
  <si>
    <t>Egyes fák kitermelése tuskóirtással, legallyazással és darabolással, kézi szerszámokkal, IV. oszt. talajban, törzsátmérő: 60-80 cm között, tájidegen vagy túl sűrűn telepített faegyedek</t>
  </si>
  <si>
    <t>21-001-1.3.5-0000001</t>
  </si>
  <si>
    <t>Egyes fák kitermelése tuskóirtással, legallyazással és darabolással, kézi szerszámokkal, IV. oszt. talajban, törzsátmérő: 80 cm felett, beteg fák</t>
  </si>
  <si>
    <t>21-001-1.3.5-0000002</t>
  </si>
  <si>
    <t>Egyes fák kitermelése tuskóirtással, legallyazással és darabolással, kézi szerszámokkal, IV. oszt. talajban, törzsátmérő: 80 cm felett, tájidegen vagy túl sűrán telepített faegyedek</t>
  </si>
  <si>
    <t>21-001-5</t>
  </si>
  <si>
    <t>m3</t>
  </si>
  <si>
    <t>Tuskó kimarása tuskómaró géppel, kiegészítő kézi munkával, I-IV. oszt. talajban</t>
  </si>
  <si>
    <t>21-001-6.1</t>
  </si>
  <si>
    <t>10 m2</t>
  </si>
  <si>
    <t>Bozót- és cserjeirtás, tövek átmérője 4 cm-ig</t>
  </si>
  <si>
    <t>21-001-6.2</t>
  </si>
  <si>
    <t>Bozót- és cserjeirtás, tövek átmérője 4,1-10,0 cm</t>
  </si>
  <si>
    <t>21-001-27</t>
  </si>
  <si>
    <t>21-001-27-0000001</t>
  </si>
  <si>
    <t>Űrszelvényt veszélyeztető növényzet szabályozása, életveszélyes ágak levágása</t>
  </si>
  <si>
    <t>Munkanem összesen:</t>
  </si>
  <si>
    <t>Irtás, föld- és sziklamunka</t>
  </si>
  <si>
    <t>91-001-1.2.2.1.2</t>
  </si>
  <si>
    <t>Talajelőkészítés növénytelepítéshez, növényesítendő felületek talaj előkészítése műtrágyával, vagy szerves trágyázással és/vagy komposzt felhasználásával, rotációs kapával, vagy kézi erővel sík felületen, és/vagy 20°-nál kisebb lejtőn középkötött</t>
  </si>
  <si>
    <t>talajon, talajosztály: III-IV.</t>
  </si>
  <si>
    <t>91-001-2.2.1.3</t>
  </si>
  <si>
    <t>Gödörásás egyedi növényültetéshez, kézi erővel, ásóval, 30 cm x 30 cm x 30 cm méretig, kötött talajon, talajosztály: V-VI.</t>
  </si>
  <si>
    <t>91-001-2.2.3.3</t>
  </si>
  <si>
    <t>Gödörásás egyedi növényültetéshez, kézi erővel, ásóval, 100 cm x 100 cm x 100 cm méretig, kötött talajon, talajosztály: V-VI.</t>
  </si>
  <si>
    <t>91-003-1.1.1.3.2.2-0000001</t>
  </si>
  <si>
    <t>Növények szabadföldi telepítése gödör- vagy árokásás nélkül (külön tételben 91-001-2; 91-001-3), lombhullató fák, szoliterként, három karóval, földlabdás facsemetével, szervestrágyázással Növénylista szerint PF 3xi., Fld., 14/16</t>
  </si>
  <si>
    <t>91-003-1.2.1.1.2.2-0000001</t>
  </si>
  <si>
    <t>Növények szabadföldi telepítése gödör- vagy árokásás nélkül (külön tételben 91-001-2; 91-001-3), cserjék, lombhullató fajokkal, szoliterként, konténeres cserjével, szervestrágyázással Növénylista szerint, FK.  40/ 60 cm</t>
  </si>
  <si>
    <t>91-003-3.1.1</t>
  </si>
  <si>
    <t>Gyepesítés, talaj-előkészítése gyomirtott, fellazított talajon, hengerezéssel</t>
  </si>
  <si>
    <t>91-003-3.2.1.1.2-0631101</t>
  </si>
  <si>
    <r>
      <t>100 m</t>
    </r>
    <r>
      <rPr>
        <vertAlign val="superscript"/>
        <sz val="10"/>
        <color indexed="8"/>
        <rFont val="Times New Roman CE"/>
        <family val="0"/>
      </rPr>
      <t>2</t>
    </r>
  </si>
  <si>
    <r>
      <t>10m</t>
    </r>
    <r>
      <rPr>
        <vertAlign val="superscript"/>
        <sz val="10"/>
        <color indexed="8"/>
        <rFont val="Times New Roman CE"/>
        <family val="0"/>
      </rPr>
      <t>2</t>
    </r>
  </si>
  <si>
    <t>Kert- és parképítési munka</t>
  </si>
  <si>
    <t>Összesen:</t>
  </si>
  <si>
    <t>Gyepesítés, előkészített talajon magvetéssel, kézzel szórva, vízszintes területen, műtrágyázással KITE PÁZSIT fűmagkeverék, 50 dkg/10 m2</t>
  </si>
  <si>
    <t>Idős fák gallyazása - száraz ágak eltávolítása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</si>
</sst>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45</v>
      </c>
      <c r="B2" s="10">
        <f>'Irtás, föld- és sziklamunka'!H32</f>
        <v>0</v>
      </c>
      <c r="C2" s="10">
        <f>'Irtás, föld- és sziklamunka'!I32</f>
        <v>0</v>
      </c>
    </row>
    <row r="3" spans="1:3" ht="15.75">
      <c r="A3" s="10" t="s">
        <v>62</v>
      </c>
      <c r="B3" s="10">
        <f>'Kert- és parképítési munka'!H17</f>
        <v>0</v>
      </c>
      <c r="C3" s="10">
        <f>'Kert- és parképítési munka'!I17</f>
        <v>0</v>
      </c>
    </row>
    <row r="4" spans="1:3" s="11" customFormat="1" ht="15.75">
      <c r="A4" s="11" t="s">
        <v>63</v>
      </c>
      <c r="B4" s="11">
        <f>ROUND(SUM(B2:B3),0)</f>
        <v>0</v>
      </c>
      <c r="C4" s="11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orientation="portrait" paperSize="9" r:id="rId1"/>
  <headerFooter>
    <oddHeader>&amp;C&amp;"Times New Roman,bold"&amp;12Munkanem összesítő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C29" sqref="C2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</v>
      </c>
      <c r="C2" s="2" t="s">
        <v>14</v>
      </c>
      <c r="D2" s="6">
        <v>9</v>
      </c>
      <c r="E2" s="1" t="s">
        <v>13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15</v>
      </c>
      <c r="C4" s="2" t="s">
        <v>16</v>
      </c>
      <c r="D4" s="6">
        <v>180</v>
      </c>
      <c r="E4" s="1" t="s">
        <v>13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17</v>
      </c>
      <c r="C6" s="2" t="s">
        <v>18</v>
      </c>
      <c r="D6" s="6">
        <v>2</v>
      </c>
      <c r="E6" s="1" t="s">
        <v>13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19</v>
      </c>
      <c r="C8" s="2" t="s">
        <v>20</v>
      </c>
      <c r="D8" s="6">
        <v>45</v>
      </c>
      <c r="E8" s="1" t="s">
        <v>13</v>
      </c>
      <c r="H8" s="6">
        <f>ROUND(D8*F8,0)</f>
        <v>0</v>
      </c>
      <c r="I8" s="6">
        <f>ROUND(D8*G8,0)</f>
        <v>0</v>
      </c>
    </row>
    <row r="10" spans="1:9" ht="51">
      <c r="A10" s="8">
        <v>5</v>
      </c>
      <c r="B10" s="1" t="s">
        <v>21</v>
      </c>
      <c r="C10" s="2" t="s">
        <v>22</v>
      </c>
      <c r="D10" s="6">
        <v>5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23</v>
      </c>
      <c r="C12" s="2" t="s">
        <v>24</v>
      </c>
      <c r="D12" s="6">
        <v>55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1" t="s">
        <v>25</v>
      </c>
      <c r="C14" s="2" t="s">
        <v>26</v>
      </c>
      <c r="D14" s="6">
        <v>11</v>
      </c>
      <c r="E14" s="1" t="s">
        <v>13</v>
      </c>
      <c r="H14" s="6">
        <f>ROUND(D14*F14,0)</f>
        <v>0</v>
      </c>
      <c r="I14" s="6">
        <f>ROUND(D14*G14,0)</f>
        <v>0</v>
      </c>
    </row>
    <row r="16" spans="1:9" ht="63.75">
      <c r="A16" s="8">
        <v>8</v>
      </c>
      <c r="B16" s="1" t="s">
        <v>27</v>
      </c>
      <c r="C16" s="2" t="s">
        <v>28</v>
      </c>
      <c r="D16" s="6">
        <v>60</v>
      </c>
      <c r="E16" s="1" t="s">
        <v>13</v>
      </c>
      <c r="H16" s="6">
        <f>ROUND(D16*F16,0)</f>
        <v>0</v>
      </c>
      <c r="I16" s="6">
        <f>ROUND(D16*G16,0)</f>
        <v>0</v>
      </c>
    </row>
    <row r="18" spans="1:9" ht="51">
      <c r="A18" s="8">
        <v>9</v>
      </c>
      <c r="B18" s="1" t="s">
        <v>29</v>
      </c>
      <c r="C18" s="2" t="s">
        <v>30</v>
      </c>
      <c r="D18" s="6">
        <v>3</v>
      </c>
      <c r="E18" s="1" t="s">
        <v>13</v>
      </c>
      <c r="H18" s="6">
        <f>ROUND(D18*F18,0)</f>
        <v>0</v>
      </c>
      <c r="I18" s="6">
        <f>ROUND(D18*G18,0)</f>
        <v>0</v>
      </c>
    </row>
    <row r="20" spans="1:9" ht="63.75">
      <c r="A20" s="8">
        <v>10</v>
      </c>
      <c r="B20" s="1" t="s">
        <v>31</v>
      </c>
      <c r="C20" s="2" t="s">
        <v>32</v>
      </c>
      <c r="D20" s="6">
        <v>7</v>
      </c>
      <c r="E20" s="1" t="s">
        <v>13</v>
      </c>
      <c r="H20" s="6">
        <f>ROUND(D20*F20,0)</f>
        <v>0</v>
      </c>
      <c r="I20" s="6">
        <f>ROUND(D20*G20,0)</f>
        <v>0</v>
      </c>
    </row>
    <row r="22" spans="1:9" ht="25.5">
      <c r="A22" s="8">
        <v>11</v>
      </c>
      <c r="B22" s="1" t="s">
        <v>33</v>
      </c>
      <c r="C22" s="2" t="s">
        <v>35</v>
      </c>
      <c r="D22" s="6">
        <v>47.05</v>
      </c>
      <c r="E22" s="1" t="s">
        <v>34</v>
      </c>
      <c r="H22" s="6">
        <f>ROUND(D22*F22,0)</f>
        <v>0</v>
      </c>
      <c r="I22" s="6">
        <f>ROUND(D22*G22,0)</f>
        <v>0</v>
      </c>
    </row>
    <row r="24" spans="1:9" ht="12.75">
      <c r="A24" s="8">
        <v>12</v>
      </c>
      <c r="B24" s="1" t="s">
        <v>36</v>
      </c>
      <c r="C24" s="2" t="s">
        <v>38</v>
      </c>
      <c r="D24" s="6">
        <v>300</v>
      </c>
      <c r="E24" s="1" t="s">
        <v>37</v>
      </c>
      <c r="H24" s="6">
        <f>ROUND(D24*F24,0)</f>
        <v>0</v>
      </c>
      <c r="I24" s="6">
        <f>ROUND(D24*G24,0)</f>
        <v>0</v>
      </c>
    </row>
    <row r="26" spans="1:9" ht="25.5">
      <c r="A26" s="8">
        <v>13</v>
      </c>
      <c r="B26" s="1" t="s">
        <v>39</v>
      </c>
      <c r="C26" s="2" t="s">
        <v>40</v>
      </c>
      <c r="D26" s="6">
        <v>300</v>
      </c>
      <c r="E26" s="1" t="s">
        <v>37</v>
      </c>
      <c r="H26" s="6">
        <f>ROUND(D26*F26,0)</f>
        <v>0</v>
      </c>
      <c r="I26" s="6">
        <f>ROUND(D26*G26,0)</f>
        <v>0</v>
      </c>
    </row>
    <row r="28" spans="1:9" ht="12.75">
      <c r="A28" s="8">
        <v>14</v>
      </c>
      <c r="B28" s="1" t="s">
        <v>41</v>
      </c>
      <c r="C28" s="2" t="s">
        <v>65</v>
      </c>
      <c r="D28" s="6">
        <v>49</v>
      </c>
      <c r="E28" s="1" t="s">
        <v>13</v>
      </c>
      <c r="H28" s="6">
        <f>ROUND(D28*F28,0)</f>
        <v>0</v>
      </c>
      <c r="I28" s="6">
        <f>ROUND(D28*G28,0)</f>
        <v>0</v>
      </c>
    </row>
    <row r="30" spans="1:9" ht="25.5">
      <c r="A30" s="8">
        <v>15</v>
      </c>
      <c r="B30" s="1" t="s">
        <v>42</v>
      </c>
      <c r="C30" s="2" t="s">
        <v>43</v>
      </c>
      <c r="D30" s="6">
        <v>164</v>
      </c>
      <c r="E30" s="1" t="s">
        <v>13</v>
      </c>
      <c r="H30" s="6">
        <f>ROUND(D30*F30,0)</f>
        <v>0</v>
      </c>
      <c r="I30" s="6">
        <f>ROUND(D30*G30,0)</f>
        <v>0</v>
      </c>
    </row>
    <row r="32" spans="1:9" s="9" customFormat="1" ht="12.75">
      <c r="A32" s="7"/>
      <c r="B32" s="3"/>
      <c r="C32" s="3" t="s">
        <v>44</v>
      </c>
      <c r="D32" s="5"/>
      <c r="E32" s="3"/>
      <c r="F32" s="5"/>
      <c r="G32" s="5"/>
      <c r="H32" s="5">
        <f>ROUND(SUM(H2:H31),0)</f>
        <v>0</v>
      </c>
      <c r="I32" s="5">
        <f>ROUND(SUM(I2:I31),0)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Irtás, föld- és sziklamunka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46</v>
      </c>
      <c r="C2" s="2" t="s">
        <v>47</v>
      </c>
      <c r="D2" s="6">
        <v>300</v>
      </c>
      <c r="E2" s="1" t="s">
        <v>60</v>
      </c>
      <c r="H2" s="6">
        <f>ROUND(D2*F2,0)</f>
        <v>0</v>
      </c>
      <c r="I2" s="6">
        <f>ROUND(D2*G2,0)</f>
        <v>0</v>
      </c>
    </row>
    <row r="3" ht="12.75">
      <c r="C3" s="2" t="s">
        <v>48</v>
      </c>
    </row>
    <row r="5" spans="1:9" ht="38.25">
      <c r="A5" s="8">
        <v>2</v>
      </c>
      <c r="B5" s="1" t="s">
        <v>49</v>
      </c>
      <c r="C5" s="2" t="s">
        <v>50</v>
      </c>
      <c r="D5" s="6">
        <v>200</v>
      </c>
      <c r="E5" s="1" t="s">
        <v>13</v>
      </c>
      <c r="H5" s="6">
        <f>ROUND(D5*F5,0)</f>
        <v>0</v>
      </c>
      <c r="I5" s="6">
        <f>ROUND(D5*G5,0)</f>
        <v>0</v>
      </c>
    </row>
    <row r="7" spans="1:9" ht="38.25">
      <c r="A7" s="8">
        <v>3</v>
      </c>
      <c r="B7" s="1" t="s">
        <v>51</v>
      </c>
      <c r="C7" s="2" t="s">
        <v>52</v>
      </c>
      <c r="D7" s="6">
        <v>200</v>
      </c>
      <c r="E7" s="1" t="s">
        <v>13</v>
      </c>
      <c r="H7" s="6">
        <f>ROUND(D7*F7,0)</f>
        <v>0</v>
      </c>
      <c r="I7" s="6">
        <f>ROUND(D7*G7,0)</f>
        <v>0</v>
      </c>
    </row>
    <row r="9" spans="1:9" ht="76.5">
      <c r="A9" s="8">
        <v>4</v>
      </c>
      <c r="B9" s="1" t="s">
        <v>53</v>
      </c>
      <c r="C9" s="2" t="s">
        <v>54</v>
      </c>
      <c r="D9" s="6">
        <v>200</v>
      </c>
      <c r="E9" s="1" t="s">
        <v>13</v>
      </c>
      <c r="H9" s="6">
        <f>ROUND(D9*F9,0)</f>
        <v>0</v>
      </c>
      <c r="I9" s="6">
        <f>ROUND(D9*G9,0)</f>
        <v>0</v>
      </c>
    </row>
    <row r="11" spans="1:9" ht="76.5">
      <c r="A11" s="8">
        <v>5</v>
      </c>
      <c r="B11" s="1" t="s">
        <v>55</v>
      </c>
      <c r="C11" s="2" t="s">
        <v>56</v>
      </c>
      <c r="D11" s="6">
        <v>200</v>
      </c>
      <c r="E11" s="1" t="s">
        <v>13</v>
      </c>
      <c r="H11" s="6">
        <f>ROUND(D11*F11,0)</f>
        <v>0</v>
      </c>
      <c r="I11" s="6">
        <f>ROUND(D11*G11,0)</f>
        <v>0</v>
      </c>
    </row>
    <row r="13" spans="1:9" ht="25.5">
      <c r="A13" s="8">
        <v>6</v>
      </c>
      <c r="B13" s="1" t="s">
        <v>57</v>
      </c>
      <c r="C13" s="2" t="s">
        <v>58</v>
      </c>
      <c r="D13" s="6">
        <v>3000</v>
      </c>
      <c r="E13" s="1" t="s">
        <v>61</v>
      </c>
      <c r="H13" s="6">
        <f>ROUND(D13*F13,0)</f>
        <v>0</v>
      </c>
      <c r="I13" s="6">
        <f>ROUND(D13*G13,0)</f>
        <v>0</v>
      </c>
    </row>
    <row r="15" spans="1:9" ht="51">
      <c r="A15" s="8">
        <v>7</v>
      </c>
      <c r="B15" s="1" t="s">
        <v>59</v>
      </c>
      <c r="C15" s="2" t="s">
        <v>64</v>
      </c>
      <c r="D15" s="6">
        <v>3000</v>
      </c>
      <c r="E15" s="1" t="s">
        <v>61</v>
      </c>
      <c r="H15" s="6">
        <f>ROUND(D15*F15,0)</f>
        <v>0</v>
      </c>
      <c r="I15" s="6">
        <f>ROUND(D15*G15,0)</f>
        <v>0</v>
      </c>
    </row>
    <row r="17" spans="1:9" s="9" customFormat="1" ht="12.75">
      <c r="A17" s="7"/>
      <c r="B17" s="3"/>
      <c r="C17" s="3" t="s">
        <v>44</v>
      </c>
      <c r="D17" s="5"/>
      <c r="E17" s="3"/>
      <c r="F17" s="5"/>
      <c r="G17" s="5"/>
      <c r="H17" s="5">
        <f>ROUND(SUM(H2:H16),0)</f>
        <v>0</v>
      </c>
      <c r="I17" s="5">
        <f>ROUND(SUM(I2:I16),0)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 CE,bold"&amp;10 Kert- és parképítési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Zsilac</dc:creator>
  <cp:keywords/>
  <dc:description/>
  <cp:lastModifiedBy>Monokiné Székely Zsuzsanna</cp:lastModifiedBy>
  <dcterms:created xsi:type="dcterms:W3CDTF">2017-10-05T17:06:00Z</dcterms:created>
  <dcterms:modified xsi:type="dcterms:W3CDTF">2017-11-10T07:53:47Z</dcterms:modified>
  <cp:category/>
  <cp:version/>
  <cp:contentType/>
  <cp:contentStatus/>
</cp:coreProperties>
</file>